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>
    <definedName name="_xlnm.Print_Area" localSheetId="0">'Лист1'!$A$1:$O$37</definedName>
    <definedName name="_xlnm.Print_Area" localSheetId="1">'Лист3'!$A$1:$H$259</definedName>
  </definedNames>
  <calcPr fullCalcOnLoad="1"/>
</workbook>
</file>

<file path=xl/sharedStrings.xml><?xml version="1.0" encoding="utf-8"?>
<sst xmlns="http://schemas.openxmlformats.org/spreadsheetml/2006/main" count="388" uniqueCount="165">
  <si>
    <t>Утверждаю:</t>
  </si>
  <si>
    <t>1 день</t>
  </si>
  <si>
    <t>наименование</t>
  </si>
  <si>
    <t>выход</t>
  </si>
  <si>
    <t>Белки</t>
  </si>
  <si>
    <t>Жиры</t>
  </si>
  <si>
    <t>Углеводы</t>
  </si>
  <si>
    <t>Ккал</t>
  </si>
  <si>
    <t>приема пищи</t>
  </si>
  <si>
    <t>блюда</t>
  </si>
  <si>
    <t>Завтрак</t>
  </si>
  <si>
    <t>10 часов</t>
  </si>
  <si>
    <t>ИТОГО</t>
  </si>
  <si>
    <t>Обед</t>
  </si>
  <si>
    <t>3 часа</t>
  </si>
  <si>
    <t>полдник</t>
  </si>
  <si>
    <t xml:space="preserve">всего за день </t>
  </si>
  <si>
    <t>2 день</t>
  </si>
  <si>
    <t>Наменование</t>
  </si>
  <si>
    <t>Выход</t>
  </si>
  <si>
    <t>всего за день</t>
  </si>
  <si>
    <t>3 день</t>
  </si>
  <si>
    <t>Всего за день</t>
  </si>
  <si>
    <t xml:space="preserve"> 4 день</t>
  </si>
  <si>
    <t>5 день</t>
  </si>
  <si>
    <t>6 день</t>
  </si>
  <si>
    <t>7 День</t>
  </si>
  <si>
    <t>8 день</t>
  </si>
  <si>
    <t>Итого за день</t>
  </si>
  <si>
    <t>9 день</t>
  </si>
  <si>
    <t>10 день</t>
  </si>
  <si>
    <t>Всего</t>
  </si>
  <si>
    <t>Калории</t>
  </si>
  <si>
    <t>НОРМА</t>
  </si>
  <si>
    <t>ФАКТ</t>
  </si>
  <si>
    <t>БЕЛКИ</t>
  </si>
  <si>
    <t>ЖИРЫ</t>
  </si>
  <si>
    <t>УГЛЕВОДЫ</t>
  </si>
  <si>
    <t>КАЛОРИИ</t>
  </si>
  <si>
    <t>микронутриенты</t>
  </si>
  <si>
    <t>Молоко</t>
  </si>
  <si>
    <t>Полдник</t>
  </si>
  <si>
    <t>3 -7 лет</t>
  </si>
  <si>
    <t xml:space="preserve">№ рец. наименование </t>
  </si>
  <si>
    <t>№408 Сок абрикосовый</t>
  </si>
  <si>
    <t>Вит. С</t>
  </si>
  <si>
    <t>№ рец. наименование</t>
  </si>
  <si>
    <t>№387 Какао на молоке</t>
  </si>
  <si>
    <t>№317 Картофельное пюре</t>
  </si>
  <si>
    <t>№391 Кофейный напиток</t>
  </si>
  <si>
    <t>№386 Чай с молоком</t>
  </si>
  <si>
    <t>№408 Сок яблочный</t>
  </si>
  <si>
    <t>№226 Котлета рыбная</t>
  </si>
  <si>
    <t>№408 Сок сливовый</t>
  </si>
  <si>
    <t xml:space="preserve">№403 Компот из кураги </t>
  </si>
  <si>
    <t>№86 Суп молочный вермишелевый</t>
  </si>
  <si>
    <t>№408 Сок  ананасовый</t>
  </si>
  <si>
    <t>№65 Свекольник со сметаной</t>
  </si>
  <si>
    <t>№155 Каша "Дружба"</t>
  </si>
  <si>
    <t>№ 387 Какао на молоке</t>
  </si>
  <si>
    <t>№402 Компот из смородины черной</t>
  </si>
  <si>
    <t>№ рец.наименование</t>
  </si>
  <si>
    <t xml:space="preserve">Вит. С </t>
  </si>
  <si>
    <t>Вит.С</t>
  </si>
  <si>
    <t>Вит С</t>
  </si>
  <si>
    <t>№ Груша</t>
  </si>
  <si>
    <t>№ Хлеб ржаной</t>
  </si>
  <si>
    <t>№ Яблоко</t>
  </si>
  <si>
    <t>№ Молоко</t>
  </si>
  <si>
    <t>№ Апельсин</t>
  </si>
  <si>
    <t>№ Мандарин</t>
  </si>
  <si>
    <t>№ Банан</t>
  </si>
  <si>
    <t>42-54</t>
  </si>
  <si>
    <t>47-60</t>
  </si>
  <si>
    <t>203-261</t>
  </si>
  <si>
    <t>1400-1800</t>
  </si>
  <si>
    <t>№160 Каша манная молочная жидкая</t>
  </si>
  <si>
    <t>№ 68 Суп картофельный с бобовыми</t>
  </si>
  <si>
    <t xml:space="preserve">№286 Плов </t>
  </si>
  <si>
    <t>№157 Каша гречневая вязкая на молоке</t>
  </si>
  <si>
    <t>№387 Какао с молоком</t>
  </si>
  <si>
    <t>№407 Сок виноградный</t>
  </si>
  <si>
    <t>№240 Печень тушеная в соусе</t>
  </si>
  <si>
    <t>№407 Сок вишневый</t>
  </si>
  <si>
    <t>№73 Суп картофельный с рыбой</t>
  </si>
  <si>
    <t>№ 62 Борщ с капустой и картофелем</t>
  </si>
  <si>
    <t>№64 Рассольник ленинградский</t>
  </si>
  <si>
    <t>№311 Капуста тушеная</t>
  </si>
  <si>
    <t>№161 Каша молочная пшеничная жидкая</t>
  </si>
  <si>
    <t>№ 407 Сок вишневый</t>
  </si>
  <si>
    <t xml:space="preserve">№167 Каша  рисовая молочная жидкая </t>
  </si>
  <si>
    <t>№407 Сок сливовый</t>
  </si>
  <si>
    <t>Директор МКОУ Нижние Нарыкарская СОШ</t>
  </si>
  <si>
    <t>Приказ  № ________________________</t>
  </si>
  <si>
    <t>_____________   Максимова Е.В.</t>
  </si>
  <si>
    <t>№40 Салат свекла с чеснаком</t>
  </si>
  <si>
    <t>№ 496 Бутерброды с маслом</t>
  </si>
  <si>
    <t>№  Огурец  соленый</t>
  </si>
  <si>
    <t>Итого</t>
  </si>
  <si>
    <t>№ 497 Бутерброд с джемом или повидлом</t>
  </si>
  <si>
    <t>№14 Салат из свежих помидоров и огурцов</t>
  </si>
  <si>
    <t>№381 Чай с сахаром</t>
  </si>
  <si>
    <t>№ 492 Бутерброды с сыром</t>
  </si>
  <si>
    <t>№82 Щи из свежей капусты с картофелем</t>
  </si>
  <si>
    <t>№410 напиток клюквенный</t>
  </si>
  <si>
    <t>№306 Макароны отварные</t>
  </si>
  <si>
    <t>№1 Салат витаминный</t>
  </si>
  <si>
    <t xml:space="preserve">№383 Чай </t>
  </si>
  <si>
    <t>№177 Запеканка рисовая со св.плодами</t>
  </si>
  <si>
    <t>№8 Салат из моркови и яблок</t>
  </si>
  <si>
    <t>№432 Булочка российская</t>
  </si>
  <si>
    <t>№497 Бутерброд с джемом или повидлом</t>
  </si>
  <si>
    <t>Йогурт 6%</t>
  </si>
  <si>
    <t xml:space="preserve">№282 Азу </t>
  </si>
  <si>
    <t>№12 Салат из свежих огурцов</t>
  </si>
  <si>
    <t>№403 Компот из чернослива</t>
  </si>
  <si>
    <t xml:space="preserve">№383 Чай с лимоном </t>
  </si>
  <si>
    <t>№66 Суп из овощей</t>
  </si>
  <si>
    <t xml:space="preserve">№297 Каша гречневая рассыпчатая </t>
  </si>
  <si>
    <t>№254 Котлеты из говядины с овощами</t>
  </si>
  <si>
    <t>№ Хлеб пшеничный</t>
  </si>
  <si>
    <t>№255 Котлеты из говядины</t>
  </si>
  <si>
    <t>№9 Салат  из моркови с изюмом</t>
  </si>
  <si>
    <t>№41 Салат из свеклы с яблоком</t>
  </si>
  <si>
    <t>№157 Каша гречневая на молоке</t>
  </si>
  <si>
    <t>№68 Суп из фасоли</t>
  </si>
  <si>
    <t>№91 Рагу из овощей</t>
  </si>
  <si>
    <t xml:space="preserve">№168 Каша  ячневая молочная жидкая </t>
  </si>
  <si>
    <t>№303 Рис отварной</t>
  </si>
  <si>
    <t xml:space="preserve">№253 Кнели из говядины </t>
  </si>
  <si>
    <t xml:space="preserve">№402 Компот из вишни </t>
  </si>
  <si>
    <t>№89 Суп лапша домашняя</t>
  </si>
  <si>
    <t>№383 Чай с сахаром</t>
  </si>
  <si>
    <t>№394 Кисель из концентрата плодового</t>
  </si>
  <si>
    <t>Воробьев В.А.</t>
  </si>
  <si>
    <t>№ Напиток Витошка</t>
  </si>
  <si>
    <t>№162 Каша из геркулеса молочная жидкая</t>
  </si>
  <si>
    <t>№391 Кофейный напиток с молоком</t>
  </si>
  <si>
    <t>15/15</t>
  </si>
  <si>
    <t>20/35</t>
  </si>
  <si>
    <t>№ Батончик Лунтик</t>
  </si>
  <si>
    <t>20/20</t>
  </si>
  <si>
    <t>№ 435 Коржик молочный</t>
  </si>
  <si>
    <t xml:space="preserve">№165 Каша пшенная </t>
  </si>
  <si>
    <t>№415 Крендель сахарный</t>
  </si>
  <si>
    <t>№Напиток Витошка</t>
  </si>
  <si>
    <t>№ 455 Пирожки печенные с картофелем</t>
  </si>
  <si>
    <t>№ 450 Ватрушка с джемом</t>
  </si>
  <si>
    <t>№ 195 Запеканка из творога</t>
  </si>
  <si>
    <t>№306 Макароны отварные со сгущенкой</t>
  </si>
  <si>
    <t xml:space="preserve">№ Напиток Витошка </t>
  </si>
  <si>
    <t>№70 Суп картофельный с макаронными изд.</t>
  </si>
  <si>
    <t>№ Баточик Лунтик</t>
  </si>
  <si>
    <t>№ 317 Картофельное пюре</t>
  </si>
  <si>
    <t>№404 Компот консервированный</t>
  </si>
  <si>
    <t>№399 Компот из свежих плодов</t>
  </si>
  <si>
    <t>№398 Компот из смеси сухофруктов</t>
  </si>
  <si>
    <t>№402 Компот из брусники</t>
  </si>
  <si>
    <t xml:space="preserve">№ 247 Жаркое по-домашнему </t>
  </si>
  <si>
    <t>№ 17 Салат из свежих помидоров</t>
  </si>
  <si>
    <t>№ 14 Салат из свежих помидоров и огурцов</t>
  </si>
  <si>
    <t>№ 246 Гуляш из говядины</t>
  </si>
  <si>
    <t>№ 450 Ватрушка с творогом</t>
  </si>
  <si>
    <t>№424 Булочка Веснушка</t>
  </si>
  <si>
    <t>Лето 2023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</si>
</sst>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0"/>
    </font>
    <font>
      <sz val="18"/>
      <name val="Arial"/>
      <family val="0"/>
    </font>
    <font>
      <b/>
      <sz val="18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O23"/>
  <sheetViews>
    <sheetView view="pageBreakPreview" zoomScale="75" zoomScaleSheetLayoutView="75" zoomScalePageLayoutView="0" workbookViewId="0" topLeftCell="A1">
      <selection activeCell="L21" sqref="L21"/>
    </sheetView>
  </sheetViews>
  <sheetFormatPr defaultColWidth="9.140625" defaultRowHeight="12.75"/>
  <cols>
    <col min="1" max="1" width="8.57421875" style="0" customWidth="1"/>
    <col min="2" max="2" width="9.140625" style="0" hidden="1" customWidth="1"/>
    <col min="3" max="3" width="0.42578125" style="0" customWidth="1"/>
    <col min="4" max="4" width="12.00390625" style="0" customWidth="1"/>
    <col min="5" max="5" width="15.7109375" style="0" customWidth="1"/>
    <col min="6" max="6" width="15.28125" style="0" customWidth="1"/>
    <col min="7" max="7" width="14.8515625" style="0" customWidth="1"/>
    <col min="8" max="8" width="13.8515625" style="0" customWidth="1"/>
    <col min="9" max="9" width="14.421875" style="0" customWidth="1"/>
    <col min="10" max="10" width="12.7109375" style="0" customWidth="1"/>
    <col min="11" max="11" width="15.57421875" style="0" customWidth="1"/>
    <col min="12" max="12" width="16.7109375" style="0" customWidth="1"/>
    <col min="13" max="13" width="15.8515625" style="0" customWidth="1"/>
    <col min="14" max="14" width="13.7109375" style="0" customWidth="1"/>
    <col min="15" max="15" width="14.7109375" style="0" customWidth="1"/>
  </cols>
  <sheetData>
    <row r="6" spans="4:15" ht="15.75">
      <c r="D6" s="1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3" t="s">
        <v>31</v>
      </c>
    </row>
    <row r="7" spans="4:15" ht="25.5" customHeight="1">
      <c r="D7" s="4" t="s">
        <v>4</v>
      </c>
      <c r="E7" s="5">
        <v>51.3</v>
      </c>
      <c r="F7" s="5">
        <v>58.01</v>
      </c>
      <c r="G7" s="5">
        <v>38.9</v>
      </c>
      <c r="H7" s="5">
        <v>42.42</v>
      </c>
      <c r="I7" s="5">
        <v>48.21</v>
      </c>
      <c r="J7" s="5">
        <v>53.8</v>
      </c>
      <c r="K7" s="5">
        <v>65.13</v>
      </c>
      <c r="L7" s="5">
        <v>50.52</v>
      </c>
      <c r="M7" s="5">
        <v>49</v>
      </c>
      <c r="N7" s="5">
        <v>51.06</v>
      </c>
      <c r="O7" s="5">
        <f>SUM(E7:N7)</f>
        <v>508.34999999999997</v>
      </c>
    </row>
    <row r="8" spans="4:15" ht="28.5" customHeight="1">
      <c r="D8" s="4" t="s">
        <v>5</v>
      </c>
      <c r="E8" s="5">
        <v>50.31</v>
      </c>
      <c r="F8" s="5">
        <v>59.66</v>
      </c>
      <c r="G8" s="5">
        <v>50.66</v>
      </c>
      <c r="H8" s="5">
        <v>51.16</v>
      </c>
      <c r="I8" s="5">
        <v>49.69</v>
      </c>
      <c r="J8" s="5">
        <v>59.71</v>
      </c>
      <c r="K8" s="5">
        <v>53.32</v>
      </c>
      <c r="L8" s="5">
        <v>53.59</v>
      </c>
      <c r="M8" s="5">
        <v>64.22</v>
      </c>
      <c r="N8" s="5">
        <v>53.51</v>
      </c>
      <c r="O8" s="5">
        <f>SUM(E8:N8)</f>
        <v>545.83</v>
      </c>
    </row>
    <row r="9" spans="4:15" ht="30" customHeight="1">
      <c r="D9" s="4" t="s">
        <v>6</v>
      </c>
      <c r="E9" s="5">
        <v>213.44</v>
      </c>
      <c r="F9" s="5">
        <v>229.17</v>
      </c>
      <c r="G9" s="5">
        <v>223.69</v>
      </c>
      <c r="H9" s="5">
        <v>246.73</v>
      </c>
      <c r="I9" s="5">
        <v>235.71</v>
      </c>
      <c r="J9" s="5">
        <v>249.58</v>
      </c>
      <c r="K9" s="5">
        <v>232.74</v>
      </c>
      <c r="L9" s="5">
        <v>244.39</v>
      </c>
      <c r="M9" s="5">
        <v>215.35</v>
      </c>
      <c r="N9" s="5">
        <v>225.34</v>
      </c>
      <c r="O9" s="5">
        <f>SUM(E9:N9)</f>
        <v>2316.14</v>
      </c>
    </row>
    <row r="10" spans="4:15" ht="31.5" customHeight="1">
      <c r="D10" s="4" t="s">
        <v>32</v>
      </c>
      <c r="E10" s="5">
        <v>1868.38</v>
      </c>
      <c r="F10" s="5">
        <v>1785.75</v>
      </c>
      <c r="G10" s="5">
        <v>1848.9</v>
      </c>
      <c r="H10" s="5">
        <v>1714.83</v>
      </c>
      <c r="I10" s="5">
        <v>2086.44</v>
      </c>
      <c r="J10" s="5">
        <v>1947.27</v>
      </c>
      <c r="K10" s="5">
        <v>2046.39</v>
      </c>
      <c r="L10" s="5">
        <v>1727.16</v>
      </c>
      <c r="M10" s="5">
        <v>1922.57</v>
      </c>
      <c r="N10" s="5">
        <v>1670.18</v>
      </c>
      <c r="O10" s="22">
        <f>SUM(E10:N10)</f>
        <v>18617.870000000003</v>
      </c>
    </row>
    <row r="19" spans="7:9" ht="23.25">
      <c r="G19" s="6"/>
      <c r="H19" s="7" t="s">
        <v>33</v>
      </c>
      <c r="I19" s="7" t="s">
        <v>34</v>
      </c>
    </row>
    <row r="20" spans="7:9" ht="31.5" customHeight="1">
      <c r="G20" s="7" t="s">
        <v>35</v>
      </c>
      <c r="H20" s="6" t="s">
        <v>72</v>
      </c>
      <c r="I20" s="6">
        <v>50</v>
      </c>
    </row>
    <row r="21" spans="7:9" ht="35.25" customHeight="1">
      <c r="G21" s="7" t="s">
        <v>36</v>
      </c>
      <c r="H21" s="6" t="s">
        <v>73</v>
      </c>
      <c r="I21" s="6">
        <v>54</v>
      </c>
    </row>
    <row r="22" spans="7:9" ht="30" customHeight="1">
      <c r="G22" s="7" t="s">
        <v>37</v>
      </c>
      <c r="H22" s="6" t="s">
        <v>74</v>
      </c>
      <c r="I22" s="6">
        <v>230</v>
      </c>
    </row>
    <row r="23" spans="7:9" ht="35.25" customHeight="1">
      <c r="G23" s="7" t="s">
        <v>38</v>
      </c>
      <c r="H23" s="21" t="s">
        <v>75</v>
      </c>
      <c r="I23" s="6">
        <v>1860</v>
      </c>
    </row>
  </sheetData>
  <sheetProtection/>
  <printOptions/>
  <pageMargins left="0.75" right="0.75" top="1" bottom="1" header="0.5" footer="0.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9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14.00390625" style="0" customWidth="1"/>
    <col min="2" max="2" width="45.140625" style="0" customWidth="1"/>
    <col min="3" max="3" width="9.7109375" style="0" customWidth="1"/>
    <col min="4" max="4" width="7.28125" style="0" customWidth="1"/>
    <col min="5" max="5" width="9.00390625" style="0" customWidth="1"/>
    <col min="6" max="6" width="10.140625" style="0" customWidth="1"/>
    <col min="7" max="7" width="14.140625" style="0" customWidth="1"/>
    <col min="8" max="8" width="15.57421875" style="0" customWidth="1"/>
  </cols>
  <sheetData>
    <row r="1" spans="1:8" ht="15">
      <c r="A1" s="9"/>
      <c r="B1" s="9"/>
      <c r="C1" s="9"/>
      <c r="D1" s="9"/>
      <c r="E1" s="9" t="s">
        <v>0</v>
      </c>
      <c r="F1" s="9"/>
      <c r="G1" s="9"/>
      <c r="H1" s="9"/>
    </row>
    <row r="2" spans="1:8" ht="15">
      <c r="A2" s="9"/>
      <c r="B2" s="9"/>
      <c r="C2" s="9"/>
      <c r="D2" s="9"/>
      <c r="E2" s="9" t="s">
        <v>92</v>
      </c>
      <c r="F2" s="9"/>
      <c r="G2" s="9"/>
      <c r="H2" s="9"/>
    </row>
    <row r="3" spans="1:8" ht="15.75">
      <c r="A3" s="9"/>
      <c r="B3" s="8"/>
      <c r="C3" s="9"/>
      <c r="D3" s="9"/>
      <c r="E3" s="9" t="s">
        <v>93</v>
      </c>
      <c r="F3" s="9"/>
      <c r="G3" s="9"/>
      <c r="H3" s="9"/>
    </row>
    <row r="4" spans="1:8" ht="15">
      <c r="A4" s="9"/>
      <c r="B4" s="9"/>
      <c r="C4" s="9"/>
      <c r="D4" s="9"/>
      <c r="E4" s="9" t="s">
        <v>94</v>
      </c>
      <c r="F4" s="9"/>
      <c r="G4" s="9" t="s">
        <v>134</v>
      </c>
      <c r="H4" s="9"/>
    </row>
    <row r="5" spans="1:8" ht="15">
      <c r="A5" s="9"/>
      <c r="B5" s="9"/>
      <c r="C5" s="9"/>
      <c r="D5" s="9"/>
      <c r="E5" s="9"/>
      <c r="F5" s="9"/>
      <c r="G5" s="9"/>
      <c r="H5" s="9"/>
    </row>
    <row r="6" spans="1:7" ht="18" customHeight="1">
      <c r="A6" s="9"/>
      <c r="B6" s="9"/>
      <c r="C6" s="9"/>
      <c r="D6" s="9"/>
      <c r="E6" s="9"/>
      <c r="F6" s="9"/>
      <c r="G6" s="9"/>
    </row>
    <row r="7" spans="1:7" ht="26.25" customHeight="1">
      <c r="A7" s="8" t="s">
        <v>1</v>
      </c>
      <c r="B7" s="8" t="s">
        <v>164</v>
      </c>
      <c r="C7" s="8" t="s">
        <v>42</v>
      </c>
      <c r="D7" s="9"/>
      <c r="E7" s="9"/>
      <c r="F7" s="9"/>
      <c r="G7" s="9"/>
    </row>
    <row r="8" spans="1:8" ht="15">
      <c r="A8" s="10" t="s">
        <v>2</v>
      </c>
      <c r="B8" s="10" t="s">
        <v>43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7" t="s">
        <v>45</v>
      </c>
    </row>
    <row r="9" spans="1:8" ht="15">
      <c r="A9" s="10" t="s">
        <v>8</v>
      </c>
      <c r="B9" s="10" t="s">
        <v>9</v>
      </c>
      <c r="C9" s="10"/>
      <c r="D9" s="10"/>
      <c r="E9" s="10"/>
      <c r="F9" s="10"/>
      <c r="G9" s="10"/>
      <c r="H9" s="16"/>
    </row>
    <row r="10" spans="1:8" ht="15">
      <c r="A10" s="10" t="s">
        <v>10</v>
      </c>
      <c r="B10" s="10" t="s">
        <v>136</v>
      </c>
      <c r="C10" s="10">
        <v>200</v>
      </c>
      <c r="D10" s="10">
        <v>6.3</v>
      </c>
      <c r="E10" s="10">
        <v>6</v>
      </c>
      <c r="F10" s="10">
        <v>28.3</v>
      </c>
      <c r="G10" s="10">
        <v>192.62</v>
      </c>
      <c r="H10" s="10">
        <v>0.3</v>
      </c>
    </row>
    <row r="11" spans="1:8" ht="15">
      <c r="A11" s="10"/>
      <c r="B11" s="10" t="s">
        <v>137</v>
      </c>
      <c r="C11" s="10">
        <v>200</v>
      </c>
      <c r="D11" s="10">
        <v>2.79</v>
      </c>
      <c r="E11" s="10">
        <v>0.04</v>
      </c>
      <c r="F11" s="10">
        <v>19.8</v>
      </c>
      <c r="G11" s="10">
        <v>90.46</v>
      </c>
      <c r="H11" s="10">
        <v>1</v>
      </c>
    </row>
    <row r="12" spans="1:8" ht="15">
      <c r="A12" s="10"/>
      <c r="B12" s="10" t="s">
        <v>96</v>
      </c>
      <c r="C12" s="12" t="s">
        <v>138</v>
      </c>
      <c r="D12" s="10">
        <v>1.21</v>
      </c>
      <c r="E12" s="10">
        <v>11.3</v>
      </c>
      <c r="F12" s="10">
        <v>7.24</v>
      </c>
      <c r="G12" s="10">
        <v>135.46</v>
      </c>
      <c r="H12" s="10">
        <v>0</v>
      </c>
    </row>
    <row r="13" spans="1:8" ht="15.75">
      <c r="A13" s="11" t="s">
        <v>12</v>
      </c>
      <c r="B13" s="10"/>
      <c r="C13" s="10"/>
      <c r="D13" s="11">
        <f>SUM(D10:D12)</f>
        <v>10.3</v>
      </c>
      <c r="E13" s="11">
        <f>SUM(E10:E12)</f>
        <v>17.34</v>
      </c>
      <c r="F13" s="11">
        <f>SUM(F10:F12)</f>
        <v>55.34</v>
      </c>
      <c r="G13" s="11">
        <f>SUM(G10:G12)</f>
        <v>418.53999999999996</v>
      </c>
      <c r="H13" s="11">
        <f>SUM(H10:H12)</f>
        <v>1.3</v>
      </c>
    </row>
    <row r="14" spans="1:8" ht="15">
      <c r="A14" s="10" t="s">
        <v>11</v>
      </c>
      <c r="B14" s="10" t="s">
        <v>67</v>
      </c>
      <c r="C14" s="10">
        <v>75</v>
      </c>
      <c r="D14" s="10">
        <v>0.4</v>
      </c>
      <c r="E14" s="10">
        <v>0.4</v>
      </c>
      <c r="F14" s="10">
        <v>9.8</v>
      </c>
      <c r="G14" s="10">
        <v>45</v>
      </c>
      <c r="H14" s="10">
        <v>2</v>
      </c>
    </row>
    <row r="15" spans="1:8" ht="15.75">
      <c r="A15" s="11"/>
      <c r="B15" s="10" t="s">
        <v>44</v>
      </c>
      <c r="C15" s="10">
        <v>100</v>
      </c>
      <c r="D15" s="10">
        <v>0.5</v>
      </c>
      <c r="E15" s="10">
        <v>0</v>
      </c>
      <c r="F15" s="10">
        <v>12.7</v>
      </c>
      <c r="G15" s="10">
        <v>55</v>
      </c>
      <c r="H15" s="10">
        <v>4</v>
      </c>
    </row>
    <row r="16" spans="1:8" ht="15.75">
      <c r="A16" s="11" t="s">
        <v>12</v>
      </c>
      <c r="B16" s="10"/>
      <c r="C16" s="11"/>
      <c r="D16" s="11">
        <f>SUM(D14:D15)</f>
        <v>0.9</v>
      </c>
      <c r="E16" s="11">
        <f>SUM(E14:E15)</f>
        <v>0.4</v>
      </c>
      <c r="F16" s="11">
        <f>SUM(F14:F15)</f>
        <v>22.5</v>
      </c>
      <c r="G16" s="11">
        <f>SUM(G14:G15)</f>
        <v>100</v>
      </c>
      <c r="H16" s="11">
        <f>SUM(H14:H15)</f>
        <v>6</v>
      </c>
    </row>
    <row r="17" spans="1:8" ht="15">
      <c r="A17" s="10" t="s">
        <v>13</v>
      </c>
      <c r="B17" s="10" t="s">
        <v>77</v>
      </c>
      <c r="C17" s="12">
        <v>250</v>
      </c>
      <c r="D17" s="10">
        <v>4.95</v>
      </c>
      <c r="E17" s="10">
        <v>5.35</v>
      </c>
      <c r="F17" s="10">
        <v>13.46</v>
      </c>
      <c r="G17" s="10">
        <v>141.5</v>
      </c>
      <c r="H17" s="10">
        <v>5.81</v>
      </c>
    </row>
    <row r="18" spans="1:8" ht="15">
      <c r="A18" s="10"/>
      <c r="B18" s="13" t="s">
        <v>78</v>
      </c>
      <c r="C18" s="12">
        <v>200</v>
      </c>
      <c r="D18" s="10">
        <v>14.19</v>
      </c>
      <c r="E18" s="10">
        <v>12.5</v>
      </c>
      <c r="F18" s="10">
        <v>22.63</v>
      </c>
      <c r="G18" s="10">
        <v>343.38</v>
      </c>
      <c r="H18" s="10">
        <v>1.75</v>
      </c>
    </row>
    <row r="19" spans="1:8" ht="15">
      <c r="A19" s="10"/>
      <c r="B19" s="13" t="s">
        <v>97</v>
      </c>
      <c r="C19" s="10">
        <v>60</v>
      </c>
      <c r="D19" s="10">
        <v>0.91</v>
      </c>
      <c r="E19" s="10">
        <v>2.84</v>
      </c>
      <c r="F19" s="10">
        <v>4.77</v>
      </c>
      <c r="G19" s="10">
        <v>48.41</v>
      </c>
      <c r="H19" s="10">
        <v>2.26</v>
      </c>
    </row>
    <row r="20" spans="1:8" ht="15">
      <c r="A20" s="10"/>
      <c r="B20" s="10" t="s">
        <v>120</v>
      </c>
      <c r="C20" s="10">
        <v>60</v>
      </c>
      <c r="D20" s="10">
        <v>4</v>
      </c>
      <c r="E20" s="10">
        <v>1</v>
      </c>
      <c r="F20" s="10">
        <v>29</v>
      </c>
      <c r="G20" s="10">
        <v>157</v>
      </c>
      <c r="H20" s="10">
        <v>12.1</v>
      </c>
    </row>
    <row r="21" spans="1:8" ht="15">
      <c r="A21" s="10"/>
      <c r="B21" s="10" t="s">
        <v>155</v>
      </c>
      <c r="C21" s="10">
        <v>200</v>
      </c>
      <c r="D21" s="10">
        <v>0.48</v>
      </c>
      <c r="E21" s="10">
        <v>0.28</v>
      </c>
      <c r="F21" s="10">
        <v>14.07</v>
      </c>
      <c r="G21" s="10">
        <v>60.68</v>
      </c>
      <c r="H21" s="10">
        <v>2.6</v>
      </c>
    </row>
    <row r="22" spans="1:8" ht="15.75">
      <c r="A22" s="11" t="s">
        <v>12</v>
      </c>
      <c r="B22" s="11"/>
      <c r="C22" s="11"/>
      <c r="D22" s="11">
        <f>SUM(D17:D21)</f>
        <v>24.53</v>
      </c>
      <c r="E22" s="11">
        <f>SUM(E17:E21)</f>
        <v>21.970000000000002</v>
      </c>
      <c r="F22" s="11">
        <f>SUM(F17:F21)</f>
        <v>83.93</v>
      </c>
      <c r="G22" s="11">
        <f>SUM(G17:G21)</f>
        <v>750.9699999999999</v>
      </c>
      <c r="H22" s="11">
        <f>SUM(H17:H21)</f>
        <v>24.520000000000003</v>
      </c>
    </row>
    <row r="23" spans="1:8" ht="15">
      <c r="A23" s="10" t="s">
        <v>14</v>
      </c>
      <c r="B23" s="10" t="s">
        <v>68</v>
      </c>
      <c r="C23" s="10">
        <v>150</v>
      </c>
      <c r="D23" s="10">
        <v>4.2</v>
      </c>
      <c r="E23" s="10">
        <v>4.8</v>
      </c>
      <c r="F23" s="10">
        <v>7.05</v>
      </c>
      <c r="G23" s="10">
        <v>87</v>
      </c>
      <c r="H23" s="10">
        <v>0.36</v>
      </c>
    </row>
    <row r="24" spans="1:8" ht="15.75">
      <c r="A24" s="11" t="s">
        <v>12</v>
      </c>
      <c r="B24" s="10"/>
      <c r="C24" s="10"/>
      <c r="D24" s="11">
        <v>4.2</v>
      </c>
      <c r="E24" s="11">
        <v>4.8</v>
      </c>
      <c r="F24" s="11">
        <v>7.05</v>
      </c>
      <c r="G24" s="11">
        <v>87</v>
      </c>
      <c r="H24" s="11">
        <v>0.36</v>
      </c>
    </row>
    <row r="25" spans="1:8" ht="15">
      <c r="A25" s="10" t="s">
        <v>15</v>
      </c>
      <c r="B25" s="10" t="s">
        <v>162</v>
      </c>
      <c r="C25" s="10">
        <v>60</v>
      </c>
      <c r="D25" s="10">
        <v>3.19</v>
      </c>
      <c r="E25" s="10">
        <v>1.82</v>
      </c>
      <c r="F25" s="10">
        <v>45.47</v>
      </c>
      <c r="G25" s="10">
        <v>211.04</v>
      </c>
      <c r="H25" s="10">
        <v>0</v>
      </c>
    </row>
    <row r="26" spans="1:8" ht="15">
      <c r="A26" s="10" t="s">
        <v>39</v>
      </c>
      <c r="B26" s="10" t="s">
        <v>135</v>
      </c>
      <c r="C26" s="10">
        <v>200</v>
      </c>
      <c r="D26" s="10">
        <v>0</v>
      </c>
      <c r="E26" s="10">
        <v>0</v>
      </c>
      <c r="F26" s="10">
        <v>18.6</v>
      </c>
      <c r="G26" s="10">
        <v>310</v>
      </c>
      <c r="H26" s="10">
        <v>0.4</v>
      </c>
    </row>
    <row r="27" spans="1:8" ht="15.75">
      <c r="A27" s="11" t="s">
        <v>12</v>
      </c>
      <c r="B27" s="10"/>
      <c r="C27" s="10"/>
      <c r="D27" s="11">
        <f>SUM(D25+D26)</f>
        <v>3.19</v>
      </c>
      <c r="E27" s="11">
        <f>SUM(E25+E26)</f>
        <v>1.82</v>
      </c>
      <c r="F27" s="11">
        <f>SUM(F25+F26)</f>
        <v>64.07</v>
      </c>
      <c r="G27" s="11">
        <f>SUM(G25+G26)</f>
        <v>521.04</v>
      </c>
      <c r="H27" s="11">
        <f>SUM(H25+H26)</f>
        <v>0.4</v>
      </c>
    </row>
    <row r="28" spans="1:8" ht="15.75">
      <c r="A28" s="11"/>
      <c r="B28" s="11"/>
      <c r="C28" s="11"/>
      <c r="D28" s="11"/>
      <c r="E28" s="11"/>
      <c r="F28" s="11"/>
      <c r="G28" s="11"/>
      <c r="H28" s="10"/>
    </row>
    <row r="29" spans="1:8" ht="15.75">
      <c r="A29" s="11" t="s">
        <v>16</v>
      </c>
      <c r="B29" s="11"/>
      <c r="C29" s="11"/>
      <c r="D29" s="11">
        <f>SUM(D13+D16+D22+D24+D27)</f>
        <v>43.120000000000005</v>
      </c>
      <c r="E29" s="11">
        <f>SUM(E13+E16+E22+E24+E27)</f>
        <v>46.33</v>
      </c>
      <c r="F29" s="11">
        <f>SUM(F13+F16+F22+F24+F27)</f>
        <v>232.89000000000001</v>
      </c>
      <c r="G29" s="11">
        <f>SUM(G13+G16+G22+G24+G27)</f>
        <v>1877.5499999999997</v>
      </c>
      <c r="H29" s="11">
        <f>SUM(H13+H16+H22+H24+H27)</f>
        <v>32.580000000000005</v>
      </c>
    </row>
    <row r="30" spans="1:7" ht="15">
      <c r="A30" s="9"/>
      <c r="B30" s="9"/>
      <c r="C30" s="9"/>
      <c r="D30" s="9"/>
      <c r="E30" s="9"/>
      <c r="F30" s="9"/>
      <c r="G30" s="9"/>
    </row>
    <row r="31" spans="1:7" ht="15.75">
      <c r="A31" s="8" t="s">
        <v>17</v>
      </c>
      <c r="B31" s="9"/>
      <c r="C31" s="9"/>
      <c r="D31" s="9"/>
      <c r="E31" s="9"/>
      <c r="F31" s="9"/>
      <c r="G31" s="9"/>
    </row>
    <row r="32" spans="1:8" ht="15">
      <c r="A32" s="10" t="s">
        <v>18</v>
      </c>
      <c r="B32" s="10" t="s">
        <v>46</v>
      </c>
      <c r="C32" s="10" t="s">
        <v>19</v>
      </c>
      <c r="D32" s="10" t="s">
        <v>4</v>
      </c>
      <c r="E32" s="10" t="s">
        <v>5</v>
      </c>
      <c r="F32" s="10" t="s">
        <v>6</v>
      </c>
      <c r="G32" s="10" t="s">
        <v>7</v>
      </c>
      <c r="H32" s="17" t="s">
        <v>45</v>
      </c>
    </row>
    <row r="33" spans="1:8" ht="15">
      <c r="A33" s="10" t="s">
        <v>8</v>
      </c>
      <c r="B33" s="10" t="s">
        <v>9</v>
      </c>
      <c r="C33" s="10"/>
      <c r="D33" s="10"/>
      <c r="E33" s="10"/>
      <c r="F33" s="10"/>
      <c r="G33" s="10"/>
      <c r="H33" s="16"/>
    </row>
    <row r="34" spans="1:8" ht="15">
      <c r="A34" s="10" t="s">
        <v>10</v>
      </c>
      <c r="B34" s="10" t="s">
        <v>76</v>
      </c>
      <c r="C34" s="10">
        <v>200</v>
      </c>
      <c r="D34" s="10">
        <v>6.33</v>
      </c>
      <c r="E34" s="10">
        <v>6</v>
      </c>
      <c r="F34" s="10">
        <v>28.33</v>
      </c>
      <c r="G34" s="10">
        <v>192.62</v>
      </c>
      <c r="H34" s="10">
        <v>0.3</v>
      </c>
    </row>
    <row r="35" spans="1:8" ht="15">
      <c r="A35" s="10"/>
      <c r="B35" s="10" t="s">
        <v>50</v>
      </c>
      <c r="C35" s="10">
        <v>200</v>
      </c>
      <c r="D35" s="10">
        <v>2.08</v>
      </c>
      <c r="E35" s="10">
        <v>0.03</v>
      </c>
      <c r="F35" s="10">
        <v>13.89</v>
      </c>
      <c r="G35" s="10">
        <v>64.13</v>
      </c>
      <c r="H35" s="10">
        <v>0.9</v>
      </c>
    </row>
    <row r="36" spans="1:8" ht="15">
      <c r="A36" s="10"/>
      <c r="B36" s="10" t="s">
        <v>99</v>
      </c>
      <c r="C36" s="12" t="s">
        <v>139</v>
      </c>
      <c r="D36" s="10">
        <v>1.68</v>
      </c>
      <c r="E36" s="10">
        <v>3.98</v>
      </c>
      <c r="F36" s="10">
        <v>32.41</v>
      </c>
      <c r="G36" s="10">
        <v>172.14</v>
      </c>
      <c r="H36" s="10">
        <v>0.06</v>
      </c>
    </row>
    <row r="37" spans="1:8" ht="15.75">
      <c r="A37" s="11" t="s">
        <v>98</v>
      </c>
      <c r="B37" s="10"/>
      <c r="C37" s="10"/>
      <c r="D37" s="11">
        <f>SUM(D34:D36)</f>
        <v>10.09</v>
      </c>
      <c r="E37" s="11">
        <f>SUM(E34:E36)</f>
        <v>10.01</v>
      </c>
      <c r="F37" s="11">
        <f>SUM(F34:F36)</f>
        <v>74.63</v>
      </c>
      <c r="G37" s="11">
        <f>SUM(G34:G36)</f>
        <v>428.89</v>
      </c>
      <c r="H37" s="11">
        <f>SUM(H34:H36)</f>
        <v>1.26</v>
      </c>
    </row>
    <row r="38" spans="1:8" ht="15">
      <c r="A38" s="10" t="s">
        <v>11</v>
      </c>
      <c r="B38" s="10" t="s">
        <v>83</v>
      </c>
      <c r="C38" s="10">
        <v>100</v>
      </c>
      <c r="D38" s="10">
        <v>0.7</v>
      </c>
      <c r="E38" s="10">
        <v>0</v>
      </c>
      <c r="F38" s="10">
        <v>10.2</v>
      </c>
      <c r="G38" s="10">
        <v>47</v>
      </c>
      <c r="H38" s="10">
        <v>4</v>
      </c>
    </row>
    <row r="39" spans="1:8" ht="15">
      <c r="A39" s="10"/>
      <c r="B39" s="10" t="s">
        <v>70</v>
      </c>
      <c r="C39" s="10">
        <v>100</v>
      </c>
      <c r="D39" s="10">
        <v>0.8</v>
      </c>
      <c r="E39" s="10">
        <v>0.3</v>
      </c>
      <c r="F39" s="10">
        <v>8.1</v>
      </c>
      <c r="G39" s="10">
        <v>40</v>
      </c>
      <c r="H39" s="10">
        <v>0.2</v>
      </c>
    </row>
    <row r="40" spans="1:8" ht="15.75">
      <c r="A40" s="11" t="s">
        <v>12</v>
      </c>
      <c r="B40" s="10"/>
      <c r="C40" s="11"/>
      <c r="D40" s="11">
        <f>SUM(D38:D39)</f>
        <v>1.5</v>
      </c>
      <c r="E40" s="11">
        <f>SUM(E38:E39)</f>
        <v>0.3</v>
      </c>
      <c r="F40" s="11">
        <f>SUM(F38:F39)</f>
        <v>18.299999999999997</v>
      </c>
      <c r="G40" s="11">
        <f>SUM(G38:G39)</f>
        <v>87</v>
      </c>
      <c r="H40" s="11">
        <f>SUM(H38:H39)</f>
        <v>4.2</v>
      </c>
    </row>
    <row r="41" spans="1:8" ht="15">
      <c r="A41" s="10" t="s">
        <v>13</v>
      </c>
      <c r="B41" s="10" t="s">
        <v>84</v>
      </c>
      <c r="C41" s="12">
        <v>250</v>
      </c>
      <c r="D41" s="10">
        <v>9</v>
      </c>
      <c r="E41" s="10">
        <v>9.59</v>
      </c>
      <c r="F41" s="10">
        <v>19.85</v>
      </c>
      <c r="G41" s="10">
        <v>201.7</v>
      </c>
      <c r="H41" s="10">
        <v>5.54</v>
      </c>
    </row>
    <row r="42" spans="1:8" ht="15">
      <c r="A42" s="10"/>
      <c r="B42" s="10" t="s">
        <v>118</v>
      </c>
      <c r="C42" s="12">
        <v>100</v>
      </c>
      <c r="D42" s="10">
        <v>1.33</v>
      </c>
      <c r="E42" s="10">
        <v>4.62</v>
      </c>
      <c r="F42" s="10">
        <v>15.76</v>
      </c>
      <c r="G42" s="10">
        <v>149.94</v>
      </c>
      <c r="H42" s="10">
        <v>0</v>
      </c>
    </row>
    <row r="43" spans="1:8" ht="15">
      <c r="A43" s="10"/>
      <c r="B43" s="13" t="s">
        <v>119</v>
      </c>
      <c r="C43" s="12">
        <v>100</v>
      </c>
      <c r="D43" s="10">
        <v>9.52</v>
      </c>
      <c r="E43" s="10">
        <v>10.55</v>
      </c>
      <c r="F43" s="10">
        <v>2.48</v>
      </c>
      <c r="G43" s="10">
        <v>152.87</v>
      </c>
      <c r="H43" s="10">
        <v>4.59</v>
      </c>
    </row>
    <row r="44" spans="1:8" ht="15">
      <c r="A44" s="10"/>
      <c r="B44" s="10" t="s">
        <v>100</v>
      </c>
      <c r="C44" s="10">
        <v>60</v>
      </c>
      <c r="D44" s="10">
        <v>0.58</v>
      </c>
      <c r="E44" s="10">
        <v>2.77</v>
      </c>
      <c r="F44" s="10">
        <v>1.85</v>
      </c>
      <c r="G44" s="10">
        <v>34.62</v>
      </c>
      <c r="H44" s="10">
        <v>6.51</v>
      </c>
    </row>
    <row r="45" spans="1:8" ht="15">
      <c r="A45" s="10"/>
      <c r="B45" s="10" t="s">
        <v>120</v>
      </c>
      <c r="C45" s="10">
        <v>60</v>
      </c>
      <c r="D45" s="10">
        <v>4</v>
      </c>
      <c r="E45" s="10">
        <v>1</v>
      </c>
      <c r="F45" s="10">
        <v>29</v>
      </c>
      <c r="G45" s="10">
        <v>157</v>
      </c>
      <c r="H45" s="10">
        <v>12.1</v>
      </c>
    </row>
    <row r="46" spans="1:8" ht="15">
      <c r="A46" s="10"/>
      <c r="B46" s="10" t="s">
        <v>157</v>
      </c>
      <c r="C46" s="10">
        <v>200</v>
      </c>
      <c r="D46" s="10">
        <v>0.3</v>
      </c>
      <c r="E46" s="10">
        <v>0.07</v>
      </c>
      <c r="F46" s="10">
        <v>18.09</v>
      </c>
      <c r="G46" s="10">
        <v>74.19</v>
      </c>
      <c r="H46" s="10">
        <v>15</v>
      </c>
    </row>
    <row r="47" spans="1:8" ht="15.75">
      <c r="A47" s="11" t="s">
        <v>12</v>
      </c>
      <c r="B47" s="10"/>
      <c r="C47" s="11"/>
      <c r="D47" s="11">
        <f>SUM(D41:D46)</f>
        <v>24.73</v>
      </c>
      <c r="E47" s="11">
        <f>SUM(E41:E46)</f>
        <v>28.6</v>
      </c>
      <c r="F47" s="11">
        <f>SUM(F41:F46)</f>
        <v>87.03</v>
      </c>
      <c r="G47" s="11">
        <f>SUM(G41:G46)</f>
        <v>770.3199999999999</v>
      </c>
      <c r="H47" s="11">
        <f>SUM(H41:H46)</f>
        <v>43.74</v>
      </c>
    </row>
    <row r="48" spans="1:8" ht="15">
      <c r="A48" s="10" t="s">
        <v>14</v>
      </c>
      <c r="B48" s="10" t="s">
        <v>40</v>
      </c>
      <c r="C48" s="10">
        <v>150</v>
      </c>
      <c r="D48" s="10">
        <v>4.2</v>
      </c>
      <c r="E48" s="10">
        <v>4.8</v>
      </c>
      <c r="F48" s="10">
        <v>7.05</v>
      </c>
      <c r="G48" s="10">
        <v>87</v>
      </c>
      <c r="H48" s="10">
        <v>0.36</v>
      </c>
    </row>
    <row r="49" spans="1:8" ht="15.75">
      <c r="A49" s="11" t="s">
        <v>98</v>
      </c>
      <c r="B49" s="10"/>
      <c r="C49" s="10"/>
      <c r="D49" s="11">
        <v>4.2</v>
      </c>
      <c r="E49" s="11">
        <v>4.8</v>
      </c>
      <c r="F49" s="11">
        <v>7.05</v>
      </c>
      <c r="G49" s="11">
        <v>87</v>
      </c>
      <c r="H49" s="11">
        <v>0.36</v>
      </c>
    </row>
    <row r="50" spans="1:8" ht="15">
      <c r="A50" s="10" t="s">
        <v>15</v>
      </c>
      <c r="B50" s="10" t="s">
        <v>108</v>
      </c>
      <c r="C50" s="10">
        <v>150</v>
      </c>
      <c r="D50" s="10">
        <v>16.51</v>
      </c>
      <c r="E50" s="10">
        <v>14.45</v>
      </c>
      <c r="F50" s="10">
        <v>15.07</v>
      </c>
      <c r="G50" s="10">
        <v>286.43</v>
      </c>
      <c r="H50" s="10">
        <v>0.95</v>
      </c>
    </row>
    <row r="51" spans="1:8" ht="15">
      <c r="A51" s="10"/>
      <c r="B51" s="10" t="s">
        <v>101</v>
      </c>
      <c r="C51" s="10">
        <v>200</v>
      </c>
      <c r="D51" s="10">
        <v>0.12</v>
      </c>
      <c r="E51" s="10">
        <v>0</v>
      </c>
      <c r="F51" s="10">
        <v>15.44</v>
      </c>
      <c r="G51" s="10">
        <v>62.24</v>
      </c>
      <c r="H51" s="10">
        <v>0.02</v>
      </c>
    </row>
    <row r="52" spans="1:8" ht="15">
      <c r="A52" s="10"/>
      <c r="B52" s="10" t="s">
        <v>140</v>
      </c>
      <c r="C52" s="10">
        <v>16</v>
      </c>
      <c r="D52" s="10">
        <v>0.86</v>
      </c>
      <c r="E52" s="10">
        <v>1.5</v>
      </c>
      <c r="F52" s="10">
        <v>11.65</v>
      </c>
      <c r="G52" s="10">
        <v>63.87</v>
      </c>
      <c r="H52" s="10">
        <v>0.01</v>
      </c>
    </row>
    <row r="53" spans="1:8" ht="15.75">
      <c r="A53" s="11" t="s">
        <v>12</v>
      </c>
      <c r="B53" s="10"/>
      <c r="C53" s="11"/>
      <c r="D53" s="11">
        <f>SUM(D50+D51+D52)</f>
        <v>17.490000000000002</v>
      </c>
      <c r="E53" s="11">
        <f>SUM(E50+E51+E52)</f>
        <v>15.95</v>
      </c>
      <c r="F53" s="11">
        <f>SUM(F50+F51+F52)</f>
        <v>42.16</v>
      </c>
      <c r="G53" s="11">
        <f>SUM(G50+G51+G52)</f>
        <v>412.54</v>
      </c>
      <c r="H53" s="11">
        <f>SUM(H50+H51+H52)</f>
        <v>0.98</v>
      </c>
    </row>
    <row r="54" spans="1:8" ht="15.75">
      <c r="A54" s="11" t="s">
        <v>22</v>
      </c>
      <c r="B54" s="10"/>
      <c r="C54" s="11"/>
      <c r="D54" s="11">
        <f>SUM(D37+D40+D47+D49+D53)</f>
        <v>58.010000000000005</v>
      </c>
      <c r="E54" s="11">
        <f>SUM(E37+E40+E47+E49+E53)</f>
        <v>59.66</v>
      </c>
      <c r="F54" s="11">
        <f>SUM(F37+F40+F47+F49+F53)</f>
        <v>229.17</v>
      </c>
      <c r="G54" s="11">
        <f>SUM(G37+G40+G47+G49+G53)</f>
        <v>1785.75</v>
      </c>
      <c r="H54" s="11">
        <f>SUM(H37+H40+H47+H49+H53)</f>
        <v>50.54</v>
      </c>
    </row>
    <row r="55" spans="1:7" ht="15">
      <c r="A55" s="10"/>
      <c r="B55" s="10"/>
      <c r="C55" s="9"/>
      <c r="D55" s="9"/>
      <c r="E55" s="9"/>
      <c r="F55" s="9"/>
      <c r="G55" s="9"/>
    </row>
    <row r="56" spans="1:7" ht="15.75">
      <c r="A56" s="11"/>
      <c r="B56" s="11"/>
      <c r="C56" s="9"/>
      <c r="D56" s="9"/>
      <c r="E56" s="9"/>
      <c r="F56" s="9"/>
      <c r="G56" s="9"/>
    </row>
    <row r="57" spans="1:7" ht="15.75">
      <c r="A57" s="11"/>
      <c r="B57" s="11"/>
      <c r="C57" s="10"/>
      <c r="D57" s="10"/>
      <c r="E57" s="10"/>
      <c r="F57" s="10"/>
      <c r="G57" s="10"/>
    </row>
    <row r="58" spans="1:7" ht="15.75">
      <c r="A58" s="8" t="s">
        <v>21</v>
      </c>
      <c r="B58" s="9"/>
      <c r="C58" s="9"/>
      <c r="D58" s="9"/>
      <c r="E58" s="9"/>
      <c r="F58" s="9"/>
      <c r="G58" s="9"/>
    </row>
    <row r="59" spans="1:8" ht="15">
      <c r="A59" s="10" t="s">
        <v>18</v>
      </c>
      <c r="B59" s="10" t="s">
        <v>46</v>
      </c>
      <c r="C59" s="10" t="s">
        <v>19</v>
      </c>
      <c r="D59" s="10" t="s">
        <v>4</v>
      </c>
      <c r="E59" s="10" t="s">
        <v>5</v>
      </c>
      <c r="F59" s="10" t="s">
        <v>6</v>
      </c>
      <c r="G59" s="10" t="s">
        <v>7</v>
      </c>
      <c r="H59" s="17" t="s">
        <v>45</v>
      </c>
    </row>
    <row r="60" spans="1:8" ht="15">
      <c r="A60" s="10" t="s">
        <v>8</v>
      </c>
      <c r="B60" s="10" t="s">
        <v>9</v>
      </c>
      <c r="C60" s="10"/>
      <c r="D60" s="10"/>
      <c r="E60" s="10"/>
      <c r="F60" s="10"/>
      <c r="G60" s="10"/>
      <c r="H60" s="16"/>
    </row>
    <row r="61" spans="1:8" ht="15">
      <c r="A61" s="10" t="s">
        <v>10</v>
      </c>
      <c r="B61" s="10" t="s">
        <v>79</v>
      </c>
      <c r="C61" s="10">
        <v>200</v>
      </c>
      <c r="D61" s="10">
        <v>5.08</v>
      </c>
      <c r="E61" s="10">
        <v>5.5</v>
      </c>
      <c r="F61" s="10">
        <v>31.42</v>
      </c>
      <c r="G61" s="10">
        <v>195.48</v>
      </c>
      <c r="H61" s="16">
        <v>0.36</v>
      </c>
    </row>
    <row r="62" spans="1:8" ht="15">
      <c r="A62" s="10"/>
      <c r="B62" s="10" t="s">
        <v>80</v>
      </c>
      <c r="C62" s="10">
        <v>200</v>
      </c>
      <c r="D62" s="10">
        <v>4.4</v>
      </c>
      <c r="E62" s="10">
        <v>4.8</v>
      </c>
      <c r="F62" s="10">
        <v>22.1</v>
      </c>
      <c r="G62" s="10">
        <v>157.4</v>
      </c>
      <c r="H62" s="16">
        <v>0.65</v>
      </c>
    </row>
    <row r="63" spans="1:8" ht="15">
      <c r="A63" s="10"/>
      <c r="B63" s="10" t="s">
        <v>102</v>
      </c>
      <c r="C63" s="12" t="s">
        <v>141</v>
      </c>
      <c r="D63" s="10">
        <v>6.28</v>
      </c>
      <c r="E63" s="10">
        <v>9.48</v>
      </c>
      <c r="F63" s="10">
        <v>9.66</v>
      </c>
      <c r="G63" s="10">
        <v>149.06</v>
      </c>
      <c r="H63" s="10">
        <v>0.14</v>
      </c>
    </row>
    <row r="64" spans="1:8" ht="15.75">
      <c r="A64" s="10" t="s">
        <v>12</v>
      </c>
      <c r="B64" s="10"/>
      <c r="C64" s="11"/>
      <c r="D64" s="11">
        <f>SUM(D61:D63)</f>
        <v>15.760000000000002</v>
      </c>
      <c r="E64" s="11">
        <f>SUM(E61:E63)</f>
        <v>19.78</v>
      </c>
      <c r="F64" s="11">
        <f>SUM(F61:F63)</f>
        <v>63.18000000000001</v>
      </c>
      <c r="G64" s="11">
        <f>SUM(G61:G63)</f>
        <v>501.94</v>
      </c>
      <c r="H64" s="17">
        <f>SUM(H61:H63)</f>
        <v>1.15</v>
      </c>
    </row>
    <row r="65" spans="1:8" ht="15">
      <c r="A65" s="10" t="s">
        <v>11</v>
      </c>
      <c r="B65" s="10" t="s">
        <v>65</v>
      </c>
      <c r="C65" s="10">
        <v>100</v>
      </c>
      <c r="D65" s="10">
        <v>0.4</v>
      </c>
      <c r="E65" s="10">
        <v>0.3</v>
      </c>
      <c r="F65" s="10">
        <v>9.5</v>
      </c>
      <c r="G65" s="10">
        <v>42</v>
      </c>
      <c r="H65" s="16">
        <v>10.56</v>
      </c>
    </row>
    <row r="66" spans="1:8" ht="15">
      <c r="A66" s="10"/>
      <c r="B66" s="10" t="s">
        <v>81</v>
      </c>
      <c r="C66" s="10">
        <v>100</v>
      </c>
      <c r="D66" s="10">
        <v>1</v>
      </c>
      <c r="E66" s="10">
        <v>1</v>
      </c>
      <c r="F66" s="10">
        <v>1.9</v>
      </c>
      <c r="G66" s="10">
        <v>17.5</v>
      </c>
      <c r="H66" s="16">
        <v>4</v>
      </c>
    </row>
    <row r="67" spans="1:8" ht="15.75">
      <c r="A67" s="11" t="s">
        <v>12</v>
      </c>
      <c r="B67" s="11"/>
      <c r="C67" s="11"/>
      <c r="D67" s="11">
        <f>SUM(D65:D66)</f>
        <v>1.4</v>
      </c>
      <c r="E67" s="11">
        <f>SUM(E65:E66)</f>
        <v>1.3</v>
      </c>
      <c r="F67" s="11">
        <f>SUM(F65:F66)</f>
        <v>11.4</v>
      </c>
      <c r="G67" s="11">
        <f>SUM(G65:G66)</f>
        <v>59.5</v>
      </c>
      <c r="H67" s="17">
        <f>SUM(H65:H66)</f>
        <v>14.56</v>
      </c>
    </row>
    <row r="68" spans="1:8" ht="15">
      <c r="A68" s="10" t="s">
        <v>13</v>
      </c>
      <c r="B68" s="10" t="s">
        <v>103</v>
      </c>
      <c r="C68" s="12">
        <v>250</v>
      </c>
      <c r="D68" s="10">
        <v>2.09</v>
      </c>
      <c r="E68" s="10">
        <v>5.69</v>
      </c>
      <c r="F68" s="10">
        <v>7.17</v>
      </c>
      <c r="G68" s="10">
        <v>88.28</v>
      </c>
      <c r="H68" s="16">
        <v>11.43</v>
      </c>
    </row>
    <row r="69" spans="1:8" ht="15">
      <c r="A69" s="10"/>
      <c r="B69" s="10" t="s">
        <v>82</v>
      </c>
      <c r="C69" s="12">
        <v>100</v>
      </c>
      <c r="D69" s="10">
        <v>5.5</v>
      </c>
      <c r="E69" s="10">
        <v>2.65</v>
      </c>
      <c r="F69" s="10">
        <v>8.2</v>
      </c>
      <c r="G69" s="10">
        <v>178.02</v>
      </c>
      <c r="H69" s="16">
        <v>4.7</v>
      </c>
    </row>
    <row r="70" spans="1:8" ht="15">
      <c r="A70" s="10"/>
      <c r="B70" s="10" t="s">
        <v>48</v>
      </c>
      <c r="C70" s="10">
        <v>100</v>
      </c>
      <c r="D70" s="10">
        <v>1.36</v>
      </c>
      <c r="E70" s="10">
        <v>3.34</v>
      </c>
      <c r="F70" s="10">
        <v>13.98</v>
      </c>
      <c r="G70" s="10">
        <v>91.42</v>
      </c>
      <c r="H70" s="16">
        <v>3.45</v>
      </c>
    </row>
    <row r="71" spans="1:8" ht="15">
      <c r="A71" s="10"/>
      <c r="B71" s="10" t="s">
        <v>106</v>
      </c>
      <c r="C71" s="10">
        <v>60</v>
      </c>
      <c r="D71" s="10">
        <v>0.68</v>
      </c>
      <c r="E71" s="10">
        <v>5.46</v>
      </c>
      <c r="F71" s="10">
        <v>6.37</v>
      </c>
      <c r="G71" s="10">
        <v>69.14</v>
      </c>
      <c r="H71" s="16">
        <v>3.42</v>
      </c>
    </row>
    <row r="72" spans="1:8" ht="15">
      <c r="A72" s="10"/>
      <c r="B72" s="10" t="s">
        <v>120</v>
      </c>
      <c r="C72" s="10">
        <v>60</v>
      </c>
      <c r="D72" s="10">
        <v>4</v>
      </c>
      <c r="E72" s="10">
        <v>1</v>
      </c>
      <c r="F72" s="10">
        <v>29</v>
      </c>
      <c r="G72" s="10">
        <v>157</v>
      </c>
      <c r="H72" s="10">
        <v>12.1</v>
      </c>
    </row>
    <row r="73" spans="1:8" ht="15">
      <c r="A73" s="10"/>
      <c r="B73" s="13" t="s">
        <v>104</v>
      </c>
      <c r="C73" s="10">
        <v>200</v>
      </c>
      <c r="D73" s="10">
        <v>0.27</v>
      </c>
      <c r="E73" s="10">
        <v>0</v>
      </c>
      <c r="F73" s="10">
        <v>14.97</v>
      </c>
      <c r="G73" s="10">
        <v>57</v>
      </c>
      <c r="H73" s="16">
        <v>0.75</v>
      </c>
    </row>
    <row r="74" spans="1:8" ht="15.75">
      <c r="A74" s="11" t="s">
        <v>12</v>
      </c>
      <c r="B74" s="11"/>
      <c r="C74" s="11"/>
      <c r="D74" s="11">
        <f>SUM(D68:D73)</f>
        <v>13.899999999999999</v>
      </c>
      <c r="E74" s="11">
        <f>SUM(E68:E73)</f>
        <v>18.14</v>
      </c>
      <c r="F74" s="11">
        <f>SUM(F68:F73)</f>
        <v>79.69</v>
      </c>
      <c r="G74" s="11">
        <f>SUM(G68:G73)</f>
        <v>640.86</v>
      </c>
      <c r="H74" s="17">
        <f>SUM(H68:H73)</f>
        <v>35.85</v>
      </c>
    </row>
    <row r="75" spans="1:8" ht="15">
      <c r="A75" s="10" t="s">
        <v>14</v>
      </c>
      <c r="B75" s="10" t="s">
        <v>40</v>
      </c>
      <c r="C75" s="10">
        <v>150</v>
      </c>
      <c r="D75" s="10">
        <v>4.2</v>
      </c>
      <c r="E75" s="10">
        <v>4.8</v>
      </c>
      <c r="F75" s="10">
        <v>7.05</v>
      </c>
      <c r="G75" s="10">
        <v>87</v>
      </c>
      <c r="H75" s="10">
        <v>0.36</v>
      </c>
    </row>
    <row r="76" spans="1:8" ht="15.75">
      <c r="A76" s="10"/>
      <c r="B76" s="10"/>
      <c r="C76" s="10"/>
      <c r="D76" s="11">
        <v>4.2</v>
      </c>
      <c r="E76" s="11">
        <v>4.8</v>
      </c>
      <c r="F76" s="11">
        <v>7.05</v>
      </c>
      <c r="G76" s="11">
        <v>87</v>
      </c>
      <c r="H76" s="11">
        <v>0.36</v>
      </c>
    </row>
    <row r="77" spans="1:8" ht="15">
      <c r="A77" s="10" t="s">
        <v>41</v>
      </c>
      <c r="B77" s="13" t="s">
        <v>142</v>
      </c>
      <c r="C77" s="12">
        <v>60</v>
      </c>
      <c r="D77" s="10">
        <v>3.67</v>
      </c>
      <c r="E77" s="10">
        <v>6.64</v>
      </c>
      <c r="F77" s="10">
        <v>43.77</v>
      </c>
      <c r="G77" s="10">
        <v>249.6</v>
      </c>
      <c r="H77" s="16">
        <v>0.17</v>
      </c>
    </row>
    <row r="78" spans="1:8" ht="15">
      <c r="A78" s="10"/>
      <c r="B78" s="10" t="s">
        <v>135</v>
      </c>
      <c r="C78" s="10">
        <v>200</v>
      </c>
      <c r="D78" s="10">
        <v>0</v>
      </c>
      <c r="E78" s="10">
        <v>0</v>
      </c>
      <c r="F78" s="10">
        <v>18.6</v>
      </c>
      <c r="G78" s="10">
        <v>310</v>
      </c>
      <c r="H78" s="10">
        <v>0.4</v>
      </c>
    </row>
    <row r="79" spans="1:8" ht="15">
      <c r="A79" s="10"/>
      <c r="B79" s="10"/>
      <c r="C79" s="10"/>
      <c r="D79" s="10"/>
      <c r="E79" s="10"/>
      <c r="F79" s="10"/>
      <c r="G79" s="10"/>
      <c r="H79" s="16"/>
    </row>
    <row r="80" spans="1:8" ht="15.75">
      <c r="A80" s="11" t="s">
        <v>12</v>
      </c>
      <c r="B80" s="11"/>
      <c r="C80" s="11"/>
      <c r="D80" s="11">
        <f>SUM(D77+D78+D79)</f>
        <v>3.67</v>
      </c>
      <c r="E80" s="11">
        <f>SUM(E77+E78+E79)</f>
        <v>6.64</v>
      </c>
      <c r="F80" s="11">
        <f>SUM(F77+F78+F79)</f>
        <v>62.370000000000005</v>
      </c>
      <c r="G80" s="11">
        <f>SUM(G77+G78+G79)</f>
        <v>559.6</v>
      </c>
      <c r="H80" s="17">
        <f>SUM(H77+H78+H79)</f>
        <v>0.5700000000000001</v>
      </c>
    </row>
    <row r="81" spans="1:8" ht="15.75">
      <c r="A81" s="11" t="s">
        <v>20</v>
      </c>
      <c r="B81" s="11"/>
      <c r="C81" s="11"/>
      <c r="D81" s="11">
        <f>SUM(D64+D67+D74+D76+D80)</f>
        <v>38.93</v>
      </c>
      <c r="E81" s="11">
        <f>SUM(E64+E67+E74+E76+E80)</f>
        <v>50.66</v>
      </c>
      <c r="F81" s="11">
        <f>SUM(F64+F67+F74+F76+F80)</f>
        <v>223.69000000000003</v>
      </c>
      <c r="G81" s="11">
        <f>SUM(G64+G67+G74+G76+G80)</f>
        <v>1848.9</v>
      </c>
      <c r="H81" s="17">
        <f>SUM(H67+H74+H80)</f>
        <v>50.980000000000004</v>
      </c>
    </row>
    <row r="82" spans="1:8" ht="15.75">
      <c r="A82" s="11"/>
      <c r="B82" s="11"/>
      <c r="C82" s="11"/>
      <c r="D82" s="11"/>
      <c r="E82" s="11"/>
      <c r="F82" s="11"/>
      <c r="G82" s="11"/>
      <c r="H82" s="16"/>
    </row>
    <row r="83" spans="1:8" ht="15.75">
      <c r="A83" s="11"/>
      <c r="B83" s="11"/>
      <c r="C83" s="11"/>
      <c r="D83" s="11"/>
      <c r="E83" s="11"/>
      <c r="F83" s="11"/>
      <c r="G83" s="11"/>
      <c r="H83" s="17"/>
    </row>
    <row r="84" spans="1:7" ht="15.75">
      <c r="A84" s="14" t="s">
        <v>23</v>
      </c>
      <c r="B84" s="15"/>
      <c r="C84" s="15"/>
      <c r="D84" s="15"/>
      <c r="E84" s="15"/>
      <c r="F84" s="15"/>
      <c r="G84" s="15"/>
    </row>
    <row r="85" spans="1:8" ht="15">
      <c r="A85" s="10" t="s">
        <v>18</v>
      </c>
      <c r="B85" s="10" t="s">
        <v>46</v>
      </c>
      <c r="C85" s="10" t="s">
        <v>19</v>
      </c>
      <c r="D85" s="10" t="s">
        <v>4</v>
      </c>
      <c r="E85" s="10" t="s">
        <v>5</v>
      </c>
      <c r="F85" s="10" t="s">
        <v>6</v>
      </c>
      <c r="G85" s="18" t="s">
        <v>7</v>
      </c>
      <c r="H85" s="17" t="s">
        <v>62</v>
      </c>
    </row>
    <row r="86" spans="1:8" ht="15">
      <c r="A86" s="10" t="s">
        <v>8</v>
      </c>
      <c r="B86" s="10" t="s">
        <v>9</v>
      </c>
      <c r="C86" s="10"/>
      <c r="D86" s="10"/>
      <c r="E86" s="10"/>
      <c r="F86" s="10"/>
      <c r="G86" s="18"/>
      <c r="H86" s="16"/>
    </row>
    <row r="87" spans="1:8" ht="15">
      <c r="A87" s="10" t="s">
        <v>10</v>
      </c>
      <c r="B87" s="10" t="s">
        <v>143</v>
      </c>
      <c r="C87" s="10">
        <v>200</v>
      </c>
      <c r="D87" s="10">
        <v>6.04</v>
      </c>
      <c r="E87" s="10">
        <v>5.5</v>
      </c>
      <c r="F87" s="10">
        <v>31.32</v>
      </c>
      <c r="G87" s="18">
        <v>198.94</v>
      </c>
      <c r="H87" s="16">
        <v>0.28</v>
      </c>
    </row>
    <row r="88" spans="1:8" ht="15">
      <c r="A88" s="10"/>
      <c r="B88" s="10" t="s">
        <v>50</v>
      </c>
      <c r="C88" s="10">
        <v>200</v>
      </c>
      <c r="D88" s="10">
        <v>2.12</v>
      </c>
      <c r="E88" s="10">
        <v>2.3</v>
      </c>
      <c r="F88" s="10">
        <v>15.3</v>
      </c>
      <c r="G88" s="18">
        <v>85</v>
      </c>
      <c r="H88" s="16">
        <v>0.9</v>
      </c>
    </row>
    <row r="89" spans="1:8" ht="15">
      <c r="A89" s="10"/>
      <c r="B89" s="10" t="s">
        <v>96</v>
      </c>
      <c r="C89" s="12" t="s">
        <v>138</v>
      </c>
      <c r="D89" s="10">
        <v>1.21</v>
      </c>
      <c r="E89" s="10">
        <v>11.3</v>
      </c>
      <c r="F89" s="10">
        <v>7.24</v>
      </c>
      <c r="G89" s="10">
        <v>135.46</v>
      </c>
      <c r="H89" s="10">
        <v>0</v>
      </c>
    </row>
    <row r="90" spans="1:8" ht="15.75">
      <c r="A90" s="10" t="s">
        <v>12</v>
      </c>
      <c r="B90" s="10"/>
      <c r="C90" s="11"/>
      <c r="D90" s="11">
        <f>SUM(D87:D89)</f>
        <v>9.370000000000001</v>
      </c>
      <c r="E90" s="11">
        <f>SUM(E87:E89)</f>
        <v>19.1</v>
      </c>
      <c r="F90" s="11">
        <f>SUM(F87:F89)</f>
        <v>53.86000000000001</v>
      </c>
      <c r="G90" s="19">
        <f>SUM(G87:G89)</f>
        <v>419.4</v>
      </c>
      <c r="H90" s="17">
        <f>SUM(H87:H89)</f>
        <v>1.1800000000000002</v>
      </c>
    </row>
    <row r="91" spans="1:8" ht="15">
      <c r="A91" s="10" t="s">
        <v>11</v>
      </c>
      <c r="B91" s="10" t="s">
        <v>71</v>
      </c>
      <c r="C91" s="10">
        <v>100</v>
      </c>
      <c r="D91" s="10">
        <v>1.5</v>
      </c>
      <c r="E91" s="10">
        <v>0.1</v>
      </c>
      <c r="F91" s="10">
        <v>19.2</v>
      </c>
      <c r="G91" s="18">
        <v>89</v>
      </c>
      <c r="H91" s="16">
        <v>2</v>
      </c>
    </row>
    <row r="92" spans="1:8" ht="15">
      <c r="A92" s="10"/>
      <c r="B92" s="10" t="s">
        <v>51</v>
      </c>
      <c r="C92" s="10">
        <v>100</v>
      </c>
      <c r="D92" s="10">
        <v>0.5</v>
      </c>
      <c r="E92" s="10">
        <v>0.1</v>
      </c>
      <c r="F92" s="10">
        <v>10.1</v>
      </c>
      <c r="G92" s="18">
        <v>46</v>
      </c>
      <c r="H92" s="16">
        <v>10.56</v>
      </c>
    </row>
    <row r="93" spans="1:8" ht="15.75">
      <c r="A93" s="11" t="s">
        <v>12</v>
      </c>
      <c r="B93" s="11"/>
      <c r="C93" s="11"/>
      <c r="D93" s="11">
        <f>SUM(D91:D92)</f>
        <v>2</v>
      </c>
      <c r="E93" s="11">
        <f>SUM(E91:E92)</f>
        <v>0.2</v>
      </c>
      <c r="F93" s="11">
        <f>SUM(F91:F92)</f>
        <v>29.299999999999997</v>
      </c>
      <c r="G93" s="19">
        <f>SUM(G91:G92)</f>
        <v>135</v>
      </c>
      <c r="H93" s="17">
        <f>SUM(H91:H92)</f>
        <v>12.56</v>
      </c>
    </row>
    <row r="94" spans="1:8" ht="15">
      <c r="A94" s="10" t="s">
        <v>13</v>
      </c>
      <c r="B94" s="10" t="s">
        <v>85</v>
      </c>
      <c r="C94" s="12">
        <v>250</v>
      </c>
      <c r="D94" s="10">
        <v>3.2</v>
      </c>
      <c r="E94" s="10">
        <v>5.2</v>
      </c>
      <c r="F94" s="10">
        <v>11.5</v>
      </c>
      <c r="G94" s="18">
        <v>141</v>
      </c>
      <c r="H94" s="16">
        <v>5.51</v>
      </c>
    </row>
    <row r="95" spans="1:8" ht="15">
      <c r="A95" s="10"/>
      <c r="B95" s="10" t="s">
        <v>52</v>
      </c>
      <c r="C95" s="10">
        <v>80</v>
      </c>
      <c r="D95" s="10">
        <v>9.2</v>
      </c>
      <c r="E95" s="10">
        <v>6.5</v>
      </c>
      <c r="F95" s="10">
        <v>8</v>
      </c>
      <c r="G95" s="18">
        <v>144</v>
      </c>
      <c r="H95" s="16">
        <v>0.11</v>
      </c>
    </row>
    <row r="96" spans="1:8" ht="15">
      <c r="A96" s="10"/>
      <c r="B96" s="10" t="s">
        <v>105</v>
      </c>
      <c r="C96" s="10">
        <v>100</v>
      </c>
      <c r="D96" s="10">
        <v>4.45</v>
      </c>
      <c r="E96" s="10">
        <v>3.39</v>
      </c>
      <c r="F96" s="10">
        <v>22.2</v>
      </c>
      <c r="G96" s="18">
        <v>128.98</v>
      </c>
      <c r="H96" s="16">
        <v>0</v>
      </c>
    </row>
    <row r="97" spans="1:8" ht="15">
      <c r="A97" s="10"/>
      <c r="B97" s="13" t="s">
        <v>114</v>
      </c>
      <c r="C97" s="10">
        <v>60</v>
      </c>
      <c r="D97" s="10">
        <v>0.43</v>
      </c>
      <c r="E97" s="10">
        <v>1.44</v>
      </c>
      <c r="F97" s="10">
        <v>1.36</v>
      </c>
      <c r="G97" s="18">
        <v>56.23</v>
      </c>
      <c r="H97" s="16">
        <v>0.61</v>
      </c>
    </row>
    <row r="98" spans="1:8" ht="15">
      <c r="A98" s="10"/>
      <c r="B98" s="10" t="s">
        <v>120</v>
      </c>
      <c r="C98" s="10">
        <v>60</v>
      </c>
      <c r="D98" s="10">
        <v>4</v>
      </c>
      <c r="E98" s="10">
        <v>1</v>
      </c>
      <c r="F98" s="10">
        <v>29</v>
      </c>
      <c r="G98" s="10">
        <v>157</v>
      </c>
      <c r="H98" s="10">
        <v>12.1</v>
      </c>
    </row>
    <row r="99" spans="1:8" ht="15">
      <c r="A99" s="10"/>
      <c r="B99" s="10" t="s">
        <v>130</v>
      </c>
      <c r="C99" s="10">
        <v>200</v>
      </c>
      <c r="D99" s="10">
        <v>0.3</v>
      </c>
      <c r="E99" s="10">
        <v>0.07</v>
      </c>
      <c r="F99" s="10">
        <v>18.09</v>
      </c>
      <c r="G99" s="10">
        <v>74.19</v>
      </c>
      <c r="H99" s="10">
        <v>15</v>
      </c>
    </row>
    <row r="100" spans="1:8" ht="15.75">
      <c r="A100" s="11" t="s">
        <v>12</v>
      </c>
      <c r="B100" s="11"/>
      <c r="C100" s="11"/>
      <c r="D100" s="11">
        <f>SUM(D94:D99)</f>
        <v>21.58</v>
      </c>
      <c r="E100" s="11">
        <f>SUM(E94:E99)</f>
        <v>17.6</v>
      </c>
      <c r="F100" s="11">
        <f>SUM(F94:F99)</f>
        <v>90.15</v>
      </c>
      <c r="G100" s="19">
        <f>SUM(G94:G99)</f>
        <v>701.4000000000001</v>
      </c>
      <c r="H100" s="17">
        <f>SUM(H94:H99)</f>
        <v>33.33</v>
      </c>
    </row>
    <row r="101" spans="1:8" ht="15">
      <c r="A101" s="10" t="s">
        <v>14</v>
      </c>
      <c r="B101" s="10" t="s">
        <v>40</v>
      </c>
      <c r="C101" s="10">
        <v>150</v>
      </c>
      <c r="D101" s="10">
        <v>4.2</v>
      </c>
      <c r="E101" s="10">
        <v>4.8</v>
      </c>
      <c r="F101" s="10">
        <v>7.05</v>
      </c>
      <c r="G101" s="10">
        <v>87</v>
      </c>
      <c r="H101" s="10">
        <v>0.36</v>
      </c>
    </row>
    <row r="102" spans="1:8" ht="15.75">
      <c r="A102" s="10"/>
      <c r="B102" s="10"/>
      <c r="C102" s="10"/>
      <c r="D102" s="11">
        <v>4.2</v>
      </c>
      <c r="E102" s="11">
        <v>4.8</v>
      </c>
      <c r="F102" s="11">
        <v>7.05</v>
      </c>
      <c r="G102" s="11">
        <v>87</v>
      </c>
      <c r="H102" s="11">
        <v>0.36</v>
      </c>
    </row>
    <row r="103" spans="1:8" ht="15">
      <c r="A103" s="10" t="s">
        <v>15</v>
      </c>
      <c r="B103" s="13" t="s">
        <v>144</v>
      </c>
      <c r="C103" s="12">
        <v>75</v>
      </c>
      <c r="D103" s="10">
        <v>4.34</v>
      </c>
      <c r="E103" s="10">
        <v>7.95</v>
      </c>
      <c r="F103" s="10">
        <v>39.41</v>
      </c>
      <c r="G103" s="10">
        <v>246.55</v>
      </c>
      <c r="H103" s="16">
        <v>0</v>
      </c>
    </row>
    <row r="104" spans="1:8" ht="15">
      <c r="A104" s="10"/>
      <c r="B104" s="10" t="s">
        <v>107</v>
      </c>
      <c r="C104" s="12">
        <v>200</v>
      </c>
      <c r="D104" s="10">
        <v>0.07</v>
      </c>
      <c r="E104" s="10">
        <v>0.01</v>
      </c>
      <c r="F104" s="10">
        <v>15.31</v>
      </c>
      <c r="G104" s="18">
        <v>61.61</v>
      </c>
      <c r="H104" s="16">
        <v>1.16</v>
      </c>
    </row>
    <row r="105" spans="1:8" ht="15">
      <c r="A105" s="10" t="s">
        <v>39</v>
      </c>
      <c r="B105" s="10" t="s">
        <v>140</v>
      </c>
      <c r="C105" s="10">
        <v>16</v>
      </c>
      <c r="D105" s="10">
        <v>0.86</v>
      </c>
      <c r="E105" s="10">
        <v>1.5</v>
      </c>
      <c r="F105" s="10">
        <v>11.65</v>
      </c>
      <c r="G105" s="18">
        <v>63.87</v>
      </c>
      <c r="H105" s="16">
        <v>0.01</v>
      </c>
    </row>
    <row r="106" spans="1:8" ht="15.75">
      <c r="A106" s="11" t="s">
        <v>12</v>
      </c>
      <c r="B106" s="11"/>
      <c r="C106" s="11"/>
      <c r="D106" s="11">
        <f>SUM(D103+D104+D105)</f>
        <v>5.2700000000000005</v>
      </c>
      <c r="E106" s="11">
        <f>SUM(E103+E104+E105)</f>
        <v>9.46</v>
      </c>
      <c r="F106" s="11">
        <f>SUM(F103+F104+F105)</f>
        <v>66.37</v>
      </c>
      <c r="G106" s="19">
        <f>SUM(G103+G104+G105)</f>
        <v>372.03000000000003</v>
      </c>
      <c r="H106" s="17">
        <f>SUM(H103+H104+H105)</f>
        <v>1.17</v>
      </c>
    </row>
    <row r="107" spans="1:8" ht="15.75">
      <c r="A107" s="11" t="s">
        <v>22</v>
      </c>
      <c r="B107" s="11"/>
      <c r="C107" s="11"/>
      <c r="D107" s="11">
        <f>SUM(D90+D93+D100+D102+D106)</f>
        <v>42.42000000000001</v>
      </c>
      <c r="E107" s="11">
        <f>SUM(E90+E93+E100+E102+E106)</f>
        <v>51.160000000000004</v>
      </c>
      <c r="F107" s="11">
        <f>SUM(F90+F93+F100+F102+F106)</f>
        <v>246.73000000000002</v>
      </c>
      <c r="G107" s="19">
        <f>SUM(G90+G93+G100+G102+G106)</f>
        <v>1714.8300000000002</v>
      </c>
      <c r="H107" s="17">
        <f>SUM(H90+H93+H100+H102+H106)</f>
        <v>48.6</v>
      </c>
    </row>
    <row r="108" spans="1:8" ht="15">
      <c r="A108" s="15"/>
      <c r="B108" s="15"/>
      <c r="C108" s="15"/>
      <c r="D108" s="15"/>
      <c r="E108" s="15"/>
      <c r="F108" s="15"/>
      <c r="G108" s="15"/>
      <c r="H108" s="16"/>
    </row>
    <row r="109" spans="1:7" ht="15">
      <c r="A109" s="15"/>
      <c r="B109" s="15"/>
      <c r="C109" s="15"/>
      <c r="D109" s="15"/>
      <c r="E109" s="15"/>
      <c r="F109" s="15"/>
      <c r="G109" s="15"/>
    </row>
    <row r="110" spans="1:7" ht="15">
      <c r="A110" s="15"/>
      <c r="B110" s="15"/>
      <c r="C110" s="15"/>
      <c r="D110" s="15"/>
      <c r="E110" s="15"/>
      <c r="F110" s="15"/>
      <c r="G110" s="15"/>
    </row>
    <row r="111" spans="1:7" ht="15.75">
      <c r="A111" s="11" t="s">
        <v>24</v>
      </c>
      <c r="B111" s="10"/>
      <c r="C111" s="10"/>
      <c r="D111" s="10"/>
      <c r="E111" s="10"/>
      <c r="F111" s="10"/>
      <c r="G111" s="10"/>
    </row>
    <row r="112" spans="1:8" ht="15">
      <c r="A112" s="10" t="s">
        <v>2</v>
      </c>
      <c r="B112" s="10" t="s">
        <v>43</v>
      </c>
      <c r="C112" s="10" t="s">
        <v>3</v>
      </c>
      <c r="D112" s="10" t="s">
        <v>4</v>
      </c>
      <c r="E112" s="10" t="s">
        <v>5</v>
      </c>
      <c r="F112" s="10" t="s">
        <v>6</v>
      </c>
      <c r="G112" s="10" t="s">
        <v>7</v>
      </c>
      <c r="H112" s="16" t="s">
        <v>63</v>
      </c>
    </row>
    <row r="113" spans="1:8" ht="15">
      <c r="A113" s="10" t="s">
        <v>8</v>
      </c>
      <c r="B113" s="10" t="s">
        <v>9</v>
      </c>
      <c r="C113" s="10"/>
      <c r="D113" s="10"/>
      <c r="E113" s="10"/>
      <c r="F113" s="10"/>
      <c r="G113" s="10"/>
      <c r="H113" s="16"/>
    </row>
    <row r="114" spans="1:8" ht="15">
      <c r="A114" s="10" t="s">
        <v>10</v>
      </c>
      <c r="B114" s="10" t="s">
        <v>55</v>
      </c>
      <c r="C114" s="10">
        <v>200</v>
      </c>
      <c r="D114" s="10">
        <v>6.93</v>
      </c>
      <c r="E114" s="10">
        <v>2.3</v>
      </c>
      <c r="F114" s="10">
        <v>24.45</v>
      </c>
      <c r="G114" s="10">
        <v>146.2</v>
      </c>
      <c r="H114" s="16">
        <v>1.13</v>
      </c>
    </row>
    <row r="115" spans="1:8" ht="15">
      <c r="A115" s="10"/>
      <c r="B115" s="10" t="s">
        <v>47</v>
      </c>
      <c r="C115" s="10">
        <v>200</v>
      </c>
      <c r="D115" s="10">
        <v>4.4</v>
      </c>
      <c r="E115" s="10">
        <v>4.8</v>
      </c>
      <c r="F115" s="10">
        <v>22.1</v>
      </c>
      <c r="G115" s="10">
        <v>157.4</v>
      </c>
      <c r="H115" s="16">
        <v>0.65</v>
      </c>
    </row>
    <row r="116" spans="1:8" ht="18.75" customHeight="1">
      <c r="A116" s="10"/>
      <c r="B116" s="10" t="s">
        <v>102</v>
      </c>
      <c r="C116" s="12" t="s">
        <v>141</v>
      </c>
      <c r="D116" s="10">
        <v>6.28</v>
      </c>
      <c r="E116" s="10">
        <v>9.48</v>
      </c>
      <c r="F116" s="10">
        <v>9.66</v>
      </c>
      <c r="G116" s="10">
        <v>149.06</v>
      </c>
      <c r="H116" s="10">
        <v>0.14</v>
      </c>
    </row>
    <row r="117" spans="1:8" ht="15.75">
      <c r="A117" s="10"/>
      <c r="B117" s="10"/>
      <c r="C117" s="10"/>
      <c r="D117" s="11">
        <f>SUM(D114:D116)</f>
        <v>17.61</v>
      </c>
      <c r="E117" s="11">
        <f>SUM(E114:E116)</f>
        <v>16.58</v>
      </c>
      <c r="F117" s="11">
        <f>SUM(F114:F116)</f>
        <v>56.209999999999994</v>
      </c>
      <c r="G117" s="11">
        <f>SUM(G114:G116)</f>
        <v>452.66</v>
      </c>
      <c r="H117" s="11">
        <f>SUM(H114:H116)</f>
        <v>1.92</v>
      </c>
    </row>
    <row r="118" spans="1:8" ht="15">
      <c r="A118" s="10" t="s">
        <v>11</v>
      </c>
      <c r="B118" s="10" t="s">
        <v>69</v>
      </c>
      <c r="C118" s="10">
        <v>100</v>
      </c>
      <c r="D118" s="10">
        <v>1.35</v>
      </c>
      <c r="E118" s="10">
        <v>0</v>
      </c>
      <c r="F118" s="10">
        <v>18.9</v>
      </c>
      <c r="G118" s="10">
        <v>80.01</v>
      </c>
      <c r="H118" s="16">
        <v>2</v>
      </c>
    </row>
    <row r="119" spans="1:8" ht="15">
      <c r="A119" s="10"/>
      <c r="B119" s="10" t="s">
        <v>53</v>
      </c>
      <c r="C119" s="10">
        <v>100</v>
      </c>
      <c r="D119" s="10">
        <v>0.3</v>
      </c>
      <c r="E119" s="10">
        <v>0</v>
      </c>
      <c r="F119" s="10">
        <f>SUM(F118)</f>
        <v>18.9</v>
      </c>
      <c r="G119" s="10">
        <v>66</v>
      </c>
      <c r="H119" s="16">
        <v>10.56</v>
      </c>
    </row>
    <row r="120" spans="1:8" ht="15.75">
      <c r="A120" s="11" t="s">
        <v>12</v>
      </c>
      <c r="B120" s="11"/>
      <c r="C120" s="11"/>
      <c r="D120" s="11">
        <f>SUM(D118:D119)</f>
        <v>1.6500000000000001</v>
      </c>
      <c r="E120" s="11">
        <f>SUM(E118:E119)</f>
        <v>0</v>
      </c>
      <c r="F120" s="11">
        <f>SUM(F118+F119)</f>
        <v>37.8</v>
      </c>
      <c r="G120" s="11">
        <f>SUM(G118:G119)</f>
        <v>146.01</v>
      </c>
      <c r="H120" s="17">
        <f>SUM(H118:H119)</f>
        <v>12.56</v>
      </c>
    </row>
    <row r="121" spans="1:8" ht="15">
      <c r="A121" s="10" t="s">
        <v>13</v>
      </c>
      <c r="B121" s="10" t="s">
        <v>86</v>
      </c>
      <c r="C121" s="12">
        <v>250</v>
      </c>
      <c r="D121" s="10">
        <v>2.5</v>
      </c>
      <c r="E121" s="10">
        <v>5.2</v>
      </c>
      <c r="F121" s="10">
        <v>18.8</v>
      </c>
      <c r="G121" s="10">
        <v>231.1</v>
      </c>
      <c r="H121" s="16">
        <v>4.2</v>
      </c>
    </row>
    <row r="122" spans="1:8" ht="15">
      <c r="A122" s="10"/>
      <c r="B122" s="10" t="s">
        <v>121</v>
      </c>
      <c r="C122" s="10">
        <v>100</v>
      </c>
      <c r="D122" s="10">
        <v>10.43</v>
      </c>
      <c r="E122" s="10">
        <v>8.72</v>
      </c>
      <c r="F122" s="10">
        <v>13.81</v>
      </c>
      <c r="G122" s="10">
        <v>175.44</v>
      </c>
      <c r="H122" s="16">
        <v>0.1</v>
      </c>
    </row>
    <row r="123" spans="1:8" ht="15">
      <c r="A123" s="10"/>
      <c r="B123" s="10" t="s">
        <v>87</v>
      </c>
      <c r="C123" s="10">
        <v>100</v>
      </c>
      <c r="D123" s="10">
        <v>2.62</v>
      </c>
      <c r="E123" s="10">
        <v>3.23</v>
      </c>
      <c r="F123" s="10">
        <v>7.03</v>
      </c>
      <c r="G123" s="10">
        <v>67.67</v>
      </c>
      <c r="H123" s="16">
        <v>17.71</v>
      </c>
    </row>
    <row r="124" spans="1:8" ht="15">
      <c r="A124" s="10"/>
      <c r="B124" s="10" t="s">
        <v>109</v>
      </c>
      <c r="C124" s="10">
        <v>60</v>
      </c>
      <c r="D124" s="10">
        <v>1.02</v>
      </c>
      <c r="E124" s="10">
        <v>5.3</v>
      </c>
      <c r="F124" s="10">
        <v>3.09</v>
      </c>
      <c r="G124" s="10">
        <v>82.74</v>
      </c>
      <c r="H124" s="16">
        <v>4.15</v>
      </c>
    </row>
    <row r="125" spans="1:8" ht="15">
      <c r="A125" s="10"/>
      <c r="B125" s="10" t="s">
        <v>120</v>
      </c>
      <c r="C125" s="10">
        <v>60</v>
      </c>
      <c r="D125" s="10">
        <v>4</v>
      </c>
      <c r="E125" s="10">
        <v>1</v>
      </c>
      <c r="F125" s="10">
        <v>29</v>
      </c>
      <c r="G125" s="10">
        <v>157</v>
      </c>
      <c r="H125" s="10">
        <v>12.1</v>
      </c>
    </row>
    <row r="126" spans="1:8" ht="15">
      <c r="A126" s="10"/>
      <c r="B126" s="10" t="s">
        <v>54</v>
      </c>
      <c r="C126" s="10">
        <v>200</v>
      </c>
      <c r="D126" s="10">
        <v>0.33</v>
      </c>
      <c r="E126" s="10">
        <v>0.2</v>
      </c>
      <c r="F126" s="10">
        <v>21.87</v>
      </c>
      <c r="G126" s="10">
        <v>90.58</v>
      </c>
      <c r="H126" s="16">
        <v>0.28</v>
      </c>
    </row>
    <row r="127" spans="1:8" ht="15.75">
      <c r="A127" s="11" t="s">
        <v>12</v>
      </c>
      <c r="B127" s="11"/>
      <c r="C127" s="11"/>
      <c r="D127" s="11">
        <f>SUM(D121:D126)</f>
        <v>20.9</v>
      </c>
      <c r="E127" s="11">
        <f>SUM(E121:E126)</f>
        <v>23.650000000000002</v>
      </c>
      <c r="F127" s="11">
        <f>SUM(F121:F126)</f>
        <v>93.60000000000001</v>
      </c>
      <c r="G127" s="11">
        <f>SUM(G121:G126)</f>
        <v>804.53</v>
      </c>
      <c r="H127" s="17">
        <f>SUM(H121:H126)</f>
        <v>38.540000000000006</v>
      </c>
    </row>
    <row r="128" spans="1:8" ht="15">
      <c r="A128" s="10" t="s">
        <v>14</v>
      </c>
      <c r="B128" s="10" t="s">
        <v>40</v>
      </c>
      <c r="C128" s="10">
        <v>150</v>
      </c>
      <c r="D128" s="10">
        <v>4.2</v>
      </c>
      <c r="E128" s="10">
        <v>4.8</v>
      </c>
      <c r="F128" s="10">
        <v>7.05</v>
      </c>
      <c r="G128" s="10">
        <v>87</v>
      </c>
      <c r="H128" s="10">
        <v>0.36</v>
      </c>
    </row>
    <row r="129" spans="1:8" ht="15.75">
      <c r="A129" s="10"/>
      <c r="B129" s="10"/>
      <c r="C129" s="10"/>
      <c r="D129" s="11">
        <v>4.2</v>
      </c>
      <c r="E129" s="11">
        <v>4.8</v>
      </c>
      <c r="F129" s="11">
        <v>7.05</v>
      </c>
      <c r="G129" s="11">
        <v>87</v>
      </c>
      <c r="H129" s="11">
        <v>0.36</v>
      </c>
    </row>
    <row r="130" spans="1:8" ht="15">
      <c r="A130" s="10" t="s">
        <v>15</v>
      </c>
      <c r="B130" s="13" t="s">
        <v>110</v>
      </c>
      <c r="C130" s="10">
        <v>60</v>
      </c>
      <c r="D130" s="10">
        <v>3.85</v>
      </c>
      <c r="E130" s="10">
        <v>4.56</v>
      </c>
      <c r="F130" s="10">
        <v>22.45</v>
      </c>
      <c r="G130" s="10">
        <v>286.24</v>
      </c>
      <c r="H130" s="16">
        <v>0.01</v>
      </c>
    </row>
    <row r="131" spans="1:8" ht="30">
      <c r="A131" s="13" t="s">
        <v>39</v>
      </c>
      <c r="B131" s="10" t="s">
        <v>145</v>
      </c>
      <c r="C131" s="12">
        <v>200</v>
      </c>
      <c r="D131" s="10">
        <v>0</v>
      </c>
      <c r="E131" s="10">
        <v>0</v>
      </c>
      <c r="F131" s="10">
        <v>18.6</v>
      </c>
      <c r="G131" s="18">
        <v>310</v>
      </c>
      <c r="H131" s="16">
        <v>0.4</v>
      </c>
    </row>
    <row r="132" spans="1:8" ht="15">
      <c r="A132" s="10"/>
      <c r="B132" s="10"/>
      <c r="C132" s="10"/>
      <c r="D132" s="10"/>
      <c r="E132" s="10"/>
      <c r="F132" s="10"/>
      <c r="G132" s="10"/>
      <c r="H132" s="16"/>
    </row>
    <row r="133" spans="1:8" ht="15.75">
      <c r="A133" s="11" t="s">
        <v>12</v>
      </c>
      <c r="B133" s="11"/>
      <c r="C133" s="11"/>
      <c r="D133" s="11">
        <f>SUM(D130+D131)</f>
        <v>3.85</v>
      </c>
      <c r="E133" s="11">
        <f>SUM(E130+E131)</f>
        <v>4.56</v>
      </c>
      <c r="F133" s="11">
        <f>SUM(F130+F131)</f>
        <v>41.05</v>
      </c>
      <c r="G133" s="11">
        <f>SUM(G130+G131)</f>
        <v>596.24</v>
      </c>
      <c r="H133" s="17">
        <f>SUM(H130+H131)</f>
        <v>0.41000000000000003</v>
      </c>
    </row>
    <row r="134" spans="1:8" ht="15.75">
      <c r="A134" s="11" t="s">
        <v>22</v>
      </c>
      <c r="B134" s="11"/>
      <c r="C134" s="11"/>
      <c r="D134" s="11">
        <f>SUM(D117+D120+D127+D129+D133)</f>
        <v>48.21</v>
      </c>
      <c r="E134" s="11">
        <f>SUM(E117+E120+E127+E129+E133)</f>
        <v>49.59</v>
      </c>
      <c r="F134" s="11">
        <f>SUM(F117+F120+F127+F129+F133)</f>
        <v>235.71000000000004</v>
      </c>
      <c r="G134" s="11">
        <f>SUM(G117+G120+G127+G129+G133)</f>
        <v>2086.44</v>
      </c>
      <c r="H134" s="17">
        <f>SUM(H117+H120+H127+H129+H133)</f>
        <v>53.790000000000006</v>
      </c>
    </row>
    <row r="135" spans="1:7" ht="15.75">
      <c r="A135" s="14" t="s">
        <v>25</v>
      </c>
      <c r="B135" s="15"/>
      <c r="C135" s="15"/>
      <c r="D135" s="15"/>
      <c r="E135" s="15"/>
      <c r="F135" s="15"/>
      <c r="G135" s="15"/>
    </row>
    <row r="136" spans="1:8" ht="15">
      <c r="A136" s="10" t="s">
        <v>18</v>
      </c>
      <c r="B136" s="10" t="s">
        <v>46</v>
      </c>
      <c r="C136" s="10" t="s">
        <v>19</v>
      </c>
      <c r="D136" s="10" t="s">
        <v>4</v>
      </c>
      <c r="E136" s="10" t="s">
        <v>5</v>
      </c>
      <c r="F136" s="10" t="s">
        <v>6</v>
      </c>
      <c r="G136" s="10" t="s">
        <v>7</v>
      </c>
      <c r="H136" s="20" t="s">
        <v>45</v>
      </c>
    </row>
    <row r="137" spans="1:8" ht="15">
      <c r="A137" s="10" t="s">
        <v>8</v>
      </c>
      <c r="B137" s="10" t="s">
        <v>9</v>
      </c>
      <c r="C137" s="10"/>
      <c r="D137" s="10"/>
      <c r="E137" s="10"/>
      <c r="F137" s="10"/>
      <c r="G137" s="10"/>
      <c r="H137" s="16"/>
    </row>
    <row r="138" spans="1:8" ht="15">
      <c r="A138" s="10" t="s">
        <v>10</v>
      </c>
      <c r="B138" s="10" t="s">
        <v>124</v>
      </c>
      <c r="C138" s="10">
        <v>200</v>
      </c>
      <c r="D138" s="10">
        <v>5.08</v>
      </c>
      <c r="E138" s="10">
        <v>5.5</v>
      </c>
      <c r="F138" s="10">
        <v>21.42</v>
      </c>
      <c r="G138" s="10">
        <v>195.48</v>
      </c>
      <c r="H138" s="16">
        <v>0.36</v>
      </c>
    </row>
    <row r="139" spans="1:8" ht="15">
      <c r="A139" s="10"/>
      <c r="B139" s="10" t="s">
        <v>49</v>
      </c>
      <c r="C139" s="10">
        <v>200</v>
      </c>
      <c r="D139" s="10">
        <v>2.79</v>
      </c>
      <c r="E139" s="10">
        <v>0.04</v>
      </c>
      <c r="F139" s="10">
        <v>11.8</v>
      </c>
      <c r="G139" s="10">
        <v>90.56</v>
      </c>
      <c r="H139" s="16">
        <v>1</v>
      </c>
    </row>
    <row r="140" spans="1:8" ht="15">
      <c r="A140" s="10"/>
      <c r="B140" s="10" t="s">
        <v>111</v>
      </c>
      <c r="C140" s="12" t="s">
        <v>139</v>
      </c>
      <c r="D140" s="10">
        <v>1.68</v>
      </c>
      <c r="E140" s="10">
        <v>3.98</v>
      </c>
      <c r="F140" s="10">
        <v>32.41</v>
      </c>
      <c r="G140" s="10">
        <v>172.14</v>
      </c>
      <c r="H140" s="16">
        <v>0.06</v>
      </c>
    </row>
    <row r="141" spans="1:8" ht="15.75">
      <c r="A141" s="10" t="s">
        <v>12</v>
      </c>
      <c r="B141" s="10"/>
      <c r="C141" s="10"/>
      <c r="D141" s="11">
        <f>SUM(D138:D140)</f>
        <v>9.55</v>
      </c>
      <c r="E141" s="11">
        <f>SUM(E138:E140)</f>
        <v>9.52</v>
      </c>
      <c r="F141" s="11">
        <f>SUM(F138:F140)</f>
        <v>65.63</v>
      </c>
      <c r="G141" s="11">
        <f>SUM(G138:G140)</f>
        <v>458.17999999999995</v>
      </c>
      <c r="H141" s="17">
        <f>SUM(H138:H140)</f>
        <v>1.42</v>
      </c>
    </row>
    <row r="142" spans="1:8" ht="15">
      <c r="A142" s="10" t="s">
        <v>11</v>
      </c>
      <c r="B142" s="10" t="s">
        <v>56</v>
      </c>
      <c r="C142" s="10">
        <v>100</v>
      </c>
      <c r="D142" s="10">
        <v>0.5</v>
      </c>
      <c r="E142" s="10">
        <v>0</v>
      </c>
      <c r="F142" s="10">
        <v>12.7</v>
      </c>
      <c r="G142" s="10">
        <v>55</v>
      </c>
      <c r="H142" s="16">
        <v>4</v>
      </c>
    </row>
    <row r="143" spans="1:8" ht="15">
      <c r="A143" s="10" t="s">
        <v>11</v>
      </c>
      <c r="B143" s="10" t="s">
        <v>71</v>
      </c>
      <c r="C143" s="10">
        <v>100</v>
      </c>
      <c r="D143" s="10">
        <v>1.5</v>
      </c>
      <c r="E143" s="10">
        <v>0.1</v>
      </c>
      <c r="F143" s="10">
        <v>14.2</v>
      </c>
      <c r="G143" s="10">
        <v>89</v>
      </c>
      <c r="H143" s="16">
        <v>2</v>
      </c>
    </row>
    <row r="144" spans="1:8" ht="15.75">
      <c r="A144" s="11" t="s">
        <v>12</v>
      </c>
      <c r="B144" s="11"/>
      <c r="C144" s="11"/>
      <c r="D144" s="11">
        <f>SUM(D142:D143)</f>
        <v>2</v>
      </c>
      <c r="E144" s="11">
        <f>SUM(E142:E143)</f>
        <v>0.1</v>
      </c>
      <c r="F144" s="11">
        <f>SUM(F142:F143)</f>
        <v>26.9</v>
      </c>
      <c r="G144" s="11">
        <f>SUM(G142:G143)</f>
        <v>144</v>
      </c>
      <c r="H144" s="17">
        <f>SUM(H142:H143)</f>
        <v>6</v>
      </c>
    </row>
    <row r="145" spans="1:8" ht="15">
      <c r="A145" s="10" t="s">
        <v>13</v>
      </c>
      <c r="B145" s="10" t="s">
        <v>57</v>
      </c>
      <c r="C145" s="12">
        <v>250</v>
      </c>
      <c r="D145" s="10">
        <v>2.2</v>
      </c>
      <c r="E145" s="10">
        <v>5.13</v>
      </c>
      <c r="F145" s="10">
        <v>11.6</v>
      </c>
      <c r="G145" s="10">
        <v>101.4</v>
      </c>
      <c r="H145" s="16">
        <v>4.55</v>
      </c>
    </row>
    <row r="146" spans="1:8" ht="15">
      <c r="A146" s="10"/>
      <c r="B146" s="10" t="s">
        <v>158</v>
      </c>
      <c r="C146" s="12">
        <v>220</v>
      </c>
      <c r="D146" s="10">
        <v>21.07</v>
      </c>
      <c r="E146" s="10">
        <v>18.33</v>
      </c>
      <c r="F146" s="10">
        <v>16.85</v>
      </c>
      <c r="G146" s="10">
        <v>316.64</v>
      </c>
      <c r="H146" s="16">
        <v>0.22</v>
      </c>
    </row>
    <row r="147" spans="1:8" ht="15">
      <c r="A147" s="10"/>
      <c r="B147" s="10"/>
      <c r="C147" s="12"/>
      <c r="D147" s="10"/>
      <c r="E147" s="10"/>
      <c r="F147" s="10"/>
      <c r="G147" s="10"/>
      <c r="H147" s="16"/>
    </row>
    <row r="148" spans="1:8" ht="15">
      <c r="A148" s="10"/>
      <c r="B148" s="13" t="s">
        <v>159</v>
      </c>
      <c r="C148" s="10">
        <v>60</v>
      </c>
      <c r="D148" s="10">
        <v>1</v>
      </c>
      <c r="E148" s="10">
        <v>9.17</v>
      </c>
      <c r="F148" s="10">
        <v>3.46</v>
      </c>
      <c r="G148" s="10">
        <v>100.34</v>
      </c>
      <c r="H148" s="16">
        <v>15.92</v>
      </c>
    </row>
    <row r="149" spans="1:8" ht="15">
      <c r="A149" s="10"/>
      <c r="B149" s="10" t="s">
        <v>154</v>
      </c>
      <c r="C149" s="10">
        <v>200</v>
      </c>
      <c r="D149" s="10">
        <v>0.63</v>
      </c>
      <c r="E149" s="10">
        <v>0.26</v>
      </c>
      <c r="F149" s="10">
        <v>40.15</v>
      </c>
      <c r="G149" s="10">
        <v>165.4</v>
      </c>
      <c r="H149" s="16">
        <v>18.95</v>
      </c>
    </row>
    <row r="150" spans="1:8" ht="15">
      <c r="A150" s="10"/>
      <c r="B150" s="10" t="s">
        <v>120</v>
      </c>
      <c r="C150" s="10">
        <v>60</v>
      </c>
      <c r="D150" s="10">
        <v>4</v>
      </c>
      <c r="E150" s="10">
        <v>1</v>
      </c>
      <c r="F150" s="10">
        <v>29</v>
      </c>
      <c r="G150" s="10">
        <v>157</v>
      </c>
      <c r="H150" s="10">
        <v>12.1</v>
      </c>
    </row>
    <row r="151" spans="1:8" ht="15.75">
      <c r="A151" s="11" t="s">
        <v>12</v>
      </c>
      <c r="B151" s="11"/>
      <c r="C151" s="11"/>
      <c r="D151" s="11">
        <f>SUM(D145:D150)</f>
        <v>28.9</v>
      </c>
      <c r="E151" s="11">
        <f>SUM(E145:E150)</f>
        <v>33.88999999999999</v>
      </c>
      <c r="F151" s="11">
        <f>SUM(F145:F150)</f>
        <v>101.06</v>
      </c>
      <c r="G151" s="11">
        <f>SUM(G145:G150)</f>
        <v>840.78</v>
      </c>
      <c r="H151" s="17">
        <f>SUM(H145:H150)</f>
        <v>51.74</v>
      </c>
    </row>
    <row r="152" spans="1:8" ht="15">
      <c r="A152" s="10" t="s">
        <v>14</v>
      </c>
      <c r="B152" s="10" t="s">
        <v>40</v>
      </c>
      <c r="C152" s="10">
        <v>150</v>
      </c>
      <c r="D152" s="10">
        <v>4.2</v>
      </c>
      <c r="E152" s="10">
        <v>4.8</v>
      </c>
      <c r="F152" s="10">
        <v>7.05</v>
      </c>
      <c r="G152" s="10">
        <v>87</v>
      </c>
      <c r="H152" s="10">
        <v>0.36</v>
      </c>
    </row>
    <row r="153" spans="1:8" ht="15.75">
      <c r="A153" s="10"/>
      <c r="B153" s="10"/>
      <c r="C153" s="10"/>
      <c r="D153" s="11">
        <v>4.2</v>
      </c>
      <c r="E153" s="11">
        <v>4.8</v>
      </c>
      <c r="F153" s="11">
        <v>7.05</v>
      </c>
      <c r="G153" s="11">
        <v>87</v>
      </c>
      <c r="H153" s="11">
        <v>0.36</v>
      </c>
    </row>
    <row r="154" spans="1:8" ht="15">
      <c r="A154" s="10" t="s">
        <v>15</v>
      </c>
      <c r="B154" s="10" t="s">
        <v>146</v>
      </c>
      <c r="C154" s="10">
        <v>60</v>
      </c>
      <c r="D154" s="10">
        <v>3.23</v>
      </c>
      <c r="E154" s="10">
        <v>3.89</v>
      </c>
      <c r="F154" s="10">
        <v>13.48</v>
      </c>
      <c r="G154" s="10">
        <v>181.83</v>
      </c>
      <c r="H154" s="16">
        <v>0</v>
      </c>
    </row>
    <row r="155" spans="1:8" ht="15">
      <c r="A155" s="10"/>
      <c r="B155" s="10" t="s">
        <v>107</v>
      </c>
      <c r="C155" s="12">
        <v>200</v>
      </c>
      <c r="D155" s="10">
        <v>0.07</v>
      </c>
      <c r="E155" s="10">
        <v>0.01</v>
      </c>
      <c r="F155" s="10">
        <v>15.31</v>
      </c>
      <c r="G155" s="18">
        <v>61.61</v>
      </c>
      <c r="H155" s="16">
        <v>1.16</v>
      </c>
    </row>
    <row r="156" spans="1:8" ht="15">
      <c r="A156" s="10"/>
      <c r="B156" s="10" t="s">
        <v>112</v>
      </c>
      <c r="C156" s="10">
        <v>100</v>
      </c>
      <c r="D156" s="10">
        <v>5</v>
      </c>
      <c r="E156" s="10">
        <v>6</v>
      </c>
      <c r="F156" s="10">
        <v>8.5</v>
      </c>
      <c r="G156" s="10">
        <v>110</v>
      </c>
      <c r="H156" s="16">
        <v>0.01</v>
      </c>
    </row>
    <row r="157" spans="1:8" ht="15">
      <c r="A157" s="10"/>
      <c r="B157" s="10" t="s">
        <v>140</v>
      </c>
      <c r="C157" s="10">
        <v>16</v>
      </c>
      <c r="D157" s="10">
        <v>0.86</v>
      </c>
      <c r="E157" s="10">
        <v>1.5</v>
      </c>
      <c r="F157" s="10">
        <v>11.65</v>
      </c>
      <c r="G157" s="10">
        <v>63.87</v>
      </c>
      <c r="H157" s="16">
        <v>0.01</v>
      </c>
    </row>
    <row r="158" spans="1:8" ht="15.75">
      <c r="A158" s="11" t="s">
        <v>12</v>
      </c>
      <c r="B158" s="11"/>
      <c r="C158" s="11"/>
      <c r="D158" s="11">
        <f>SUM(D154+D155+D156+D157)</f>
        <v>9.16</v>
      </c>
      <c r="E158" s="11">
        <f>SUM(E154+E155+E156+E157)</f>
        <v>11.4</v>
      </c>
      <c r="F158" s="11">
        <f>SUM(F154+F155+F156+F157)</f>
        <v>48.94</v>
      </c>
      <c r="G158" s="11">
        <f>SUM(G154+G155+G156+G157)</f>
        <v>417.31</v>
      </c>
      <c r="H158" s="17">
        <f>SUM(H154+H155+H156)</f>
        <v>1.17</v>
      </c>
    </row>
    <row r="159" spans="1:8" ht="15.75">
      <c r="A159" s="11" t="s">
        <v>22</v>
      </c>
      <c r="B159" s="11"/>
      <c r="C159" s="11"/>
      <c r="D159" s="11">
        <f>SUM(D141+D144+D151+D153+D158)</f>
        <v>53.81</v>
      </c>
      <c r="E159" s="11">
        <f>SUM(E141+E144+E151+E153+E158)</f>
        <v>59.70999999999999</v>
      </c>
      <c r="F159" s="11">
        <f>SUM(F141+F144+F151+F153+F158)</f>
        <v>249.58</v>
      </c>
      <c r="G159" s="11">
        <f>SUM(G141+G144+G151+G153+G158)</f>
        <v>1947.27</v>
      </c>
      <c r="H159" s="17">
        <f>SUM(H141+H144+H151+H153+H158)</f>
        <v>60.690000000000005</v>
      </c>
    </row>
    <row r="160" spans="1:8" ht="15">
      <c r="A160" s="10"/>
      <c r="B160" s="10"/>
      <c r="C160" s="10"/>
      <c r="D160" s="10"/>
      <c r="E160" s="10"/>
      <c r="F160" s="10"/>
      <c r="G160" s="10"/>
      <c r="H160" s="16"/>
    </row>
    <row r="161" spans="1:7" ht="15">
      <c r="A161" s="9"/>
      <c r="B161" s="9"/>
      <c r="C161" s="9"/>
      <c r="D161" s="9"/>
      <c r="E161" s="9"/>
      <c r="F161" s="9"/>
      <c r="G161" s="9"/>
    </row>
    <row r="162" spans="1:7" ht="15">
      <c r="A162" s="15"/>
      <c r="B162" s="15"/>
      <c r="C162" s="15"/>
      <c r="D162" s="15"/>
      <c r="E162" s="15"/>
      <c r="F162" s="15"/>
      <c r="G162" s="15"/>
    </row>
    <row r="163" spans="1:8" ht="15.75" customHeight="1">
      <c r="A163" s="11" t="s">
        <v>26</v>
      </c>
      <c r="B163" s="10"/>
      <c r="C163" s="10"/>
      <c r="D163" s="10"/>
      <c r="E163" s="10"/>
      <c r="F163" s="10"/>
      <c r="G163" s="10"/>
      <c r="H163" s="16"/>
    </row>
    <row r="164" spans="1:8" ht="15">
      <c r="A164" s="10"/>
      <c r="B164" s="10"/>
      <c r="C164" s="10"/>
      <c r="D164" s="10"/>
      <c r="E164" s="10"/>
      <c r="F164" s="10"/>
      <c r="G164" s="10"/>
      <c r="H164" s="16"/>
    </row>
    <row r="165" spans="1:8" ht="15">
      <c r="A165" s="10" t="s">
        <v>2</v>
      </c>
      <c r="B165" s="10" t="s">
        <v>43</v>
      </c>
      <c r="C165" s="10" t="s">
        <v>3</v>
      </c>
      <c r="D165" s="10" t="s">
        <v>4</v>
      </c>
      <c r="E165" s="10" t="s">
        <v>5</v>
      </c>
      <c r="F165" s="10" t="s">
        <v>6</v>
      </c>
      <c r="G165" s="10" t="s">
        <v>7</v>
      </c>
      <c r="H165" s="20" t="s">
        <v>45</v>
      </c>
    </row>
    <row r="166" spans="1:8" ht="15">
      <c r="A166" s="10" t="s">
        <v>8</v>
      </c>
      <c r="B166" s="10" t="s">
        <v>9</v>
      </c>
      <c r="C166" s="10"/>
      <c r="D166" s="10"/>
      <c r="E166" s="10"/>
      <c r="F166" s="10"/>
      <c r="G166" s="10"/>
      <c r="H166" s="16"/>
    </row>
    <row r="167" spans="1:8" ht="15">
      <c r="A167" s="10" t="s">
        <v>10</v>
      </c>
      <c r="B167" s="10" t="s">
        <v>58</v>
      </c>
      <c r="C167" s="10">
        <v>200</v>
      </c>
      <c r="D167" s="10">
        <v>4.91</v>
      </c>
      <c r="E167" s="10">
        <v>4.68</v>
      </c>
      <c r="F167" s="10">
        <v>24.67</v>
      </c>
      <c r="G167" s="10">
        <v>160.4</v>
      </c>
      <c r="H167" s="16">
        <v>0.28</v>
      </c>
    </row>
    <row r="168" spans="1:8" ht="15">
      <c r="A168" s="10"/>
      <c r="B168" s="10" t="s">
        <v>59</v>
      </c>
      <c r="C168" s="10">
        <v>200</v>
      </c>
      <c r="D168" s="10">
        <v>4.4</v>
      </c>
      <c r="E168" s="10">
        <v>4.8</v>
      </c>
      <c r="F168" s="10">
        <v>22.1</v>
      </c>
      <c r="G168" s="10">
        <v>157.4</v>
      </c>
      <c r="H168" s="16">
        <v>0.65</v>
      </c>
    </row>
    <row r="169" spans="1:8" ht="15">
      <c r="A169" s="10"/>
      <c r="B169" s="10" t="s">
        <v>96</v>
      </c>
      <c r="C169" s="12" t="s">
        <v>138</v>
      </c>
      <c r="D169" s="10">
        <v>1.21</v>
      </c>
      <c r="E169" s="10">
        <v>11.3</v>
      </c>
      <c r="F169" s="10">
        <v>7.24</v>
      </c>
      <c r="G169" s="10">
        <v>135.46</v>
      </c>
      <c r="H169" s="10">
        <v>0</v>
      </c>
    </row>
    <row r="170" spans="1:8" ht="15.75">
      <c r="A170" s="10" t="s">
        <v>12</v>
      </c>
      <c r="B170" s="10"/>
      <c r="C170" s="10"/>
      <c r="D170" s="11">
        <f>SUM(D167:D169)</f>
        <v>10.52</v>
      </c>
      <c r="E170" s="11">
        <f>SUM(E167:E169)</f>
        <v>20.78</v>
      </c>
      <c r="F170" s="11">
        <f>SUM(F167:F169)</f>
        <v>54.010000000000005</v>
      </c>
      <c r="G170" s="11">
        <f>SUM(G167:G169)</f>
        <v>453.26</v>
      </c>
      <c r="H170" s="17">
        <f>SUM(H167:H169)</f>
        <v>0.93</v>
      </c>
    </row>
    <row r="171" spans="1:8" ht="15">
      <c r="A171" s="10" t="s">
        <v>11</v>
      </c>
      <c r="B171" s="10" t="s">
        <v>67</v>
      </c>
      <c r="C171" s="10">
        <v>100</v>
      </c>
      <c r="D171" s="10">
        <v>0.4</v>
      </c>
      <c r="E171" s="10">
        <v>0.4</v>
      </c>
      <c r="F171" s="10">
        <v>9.8</v>
      </c>
      <c r="G171" s="10">
        <v>45</v>
      </c>
      <c r="H171" s="16">
        <v>2</v>
      </c>
    </row>
    <row r="172" spans="1:8" ht="15">
      <c r="A172" s="10"/>
      <c r="B172" s="10" t="s">
        <v>44</v>
      </c>
      <c r="C172" s="10">
        <v>100</v>
      </c>
      <c r="D172" s="10">
        <v>0.5</v>
      </c>
      <c r="E172" s="10">
        <v>0</v>
      </c>
      <c r="F172" s="10">
        <v>12.7</v>
      </c>
      <c r="G172" s="10">
        <v>55</v>
      </c>
      <c r="H172" s="16">
        <v>4</v>
      </c>
    </row>
    <row r="173" spans="1:8" ht="15.75">
      <c r="A173" s="11" t="s">
        <v>12</v>
      </c>
      <c r="B173" s="11"/>
      <c r="C173" s="11"/>
      <c r="D173" s="11">
        <f>SUM(D171:D172)</f>
        <v>0.9</v>
      </c>
      <c r="E173" s="11">
        <f>SUM(E171:E172)</f>
        <v>0.4</v>
      </c>
      <c r="F173" s="11">
        <f>SUM(F171:F172)</f>
        <v>22.5</v>
      </c>
      <c r="G173" s="11">
        <f>SUM(G171:G172)</f>
        <v>100</v>
      </c>
      <c r="H173" s="17">
        <f>SUM(H171:H172)</f>
        <v>6</v>
      </c>
    </row>
    <row r="174" spans="1:8" ht="15">
      <c r="A174" s="10" t="s">
        <v>13</v>
      </c>
      <c r="B174" s="10" t="s">
        <v>131</v>
      </c>
      <c r="C174" s="12">
        <v>250</v>
      </c>
      <c r="D174" s="10">
        <v>4.37</v>
      </c>
      <c r="E174" s="10">
        <v>2.55</v>
      </c>
      <c r="F174" s="10">
        <v>16.75</v>
      </c>
      <c r="G174" s="10">
        <v>107.3</v>
      </c>
      <c r="H174" s="16">
        <v>3.85</v>
      </c>
    </row>
    <row r="175" spans="1:8" ht="15">
      <c r="A175" s="10"/>
      <c r="B175" s="10" t="s">
        <v>113</v>
      </c>
      <c r="C175" s="12">
        <v>200</v>
      </c>
      <c r="D175" s="10">
        <v>13.72</v>
      </c>
      <c r="E175" s="10">
        <v>8.53</v>
      </c>
      <c r="F175" s="10">
        <v>17.46</v>
      </c>
      <c r="G175" s="10">
        <v>215.42</v>
      </c>
      <c r="H175" s="16">
        <v>3.14</v>
      </c>
    </row>
    <row r="176" spans="1:8" ht="15">
      <c r="A176" s="10"/>
      <c r="B176" s="10" t="s">
        <v>123</v>
      </c>
      <c r="C176" s="10">
        <v>60</v>
      </c>
      <c r="D176" s="10">
        <v>0.73</v>
      </c>
      <c r="E176" s="10">
        <v>9.08</v>
      </c>
      <c r="F176" s="10">
        <v>2.28</v>
      </c>
      <c r="G176" s="10">
        <v>193.72</v>
      </c>
      <c r="H176" s="16">
        <v>0.91</v>
      </c>
    </row>
    <row r="177" spans="1:8" ht="15">
      <c r="A177" s="10"/>
      <c r="B177" s="10" t="s">
        <v>60</v>
      </c>
      <c r="C177" s="10">
        <v>200</v>
      </c>
      <c r="D177" s="10">
        <v>0.3</v>
      </c>
      <c r="E177" s="10">
        <v>0.07</v>
      </c>
      <c r="F177" s="10">
        <v>18.09</v>
      </c>
      <c r="G177" s="10">
        <v>74.19</v>
      </c>
      <c r="H177" s="16">
        <v>15</v>
      </c>
    </row>
    <row r="178" spans="1:8" ht="15">
      <c r="A178" s="10"/>
      <c r="B178" s="10" t="s">
        <v>120</v>
      </c>
      <c r="C178" s="10">
        <v>60</v>
      </c>
      <c r="D178" s="10">
        <v>4</v>
      </c>
      <c r="E178" s="10">
        <v>1</v>
      </c>
      <c r="F178" s="10">
        <v>29</v>
      </c>
      <c r="G178" s="10">
        <v>157</v>
      </c>
      <c r="H178" s="10">
        <v>12.1</v>
      </c>
    </row>
    <row r="179" spans="1:8" ht="15.75">
      <c r="A179" s="11" t="s">
        <v>12</v>
      </c>
      <c r="B179" s="11"/>
      <c r="C179" s="11"/>
      <c r="D179" s="11">
        <f>SUM(D174:D178)</f>
        <v>23.12</v>
      </c>
      <c r="E179" s="11">
        <f>SUM(E174:E178)</f>
        <v>21.229999999999997</v>
      </c>
      <c r="F179" s="11">
        <f>SUM(F174:F178)</f>
        <v>83.58</v>
      </c>
      <c r="G179" s="11">
        <f>SUM(G174:G178)</f>
        <v>747.6299999999999</v>
      </c>
      <c r="H179" s="17">
        <f>SUM(H174:H178)</f>
        <v>35</v>
      </c>
    </row>
    <row r="180" spans="1:8" ht="15">
      <c r="A180" s="10" t="s">
        <v>14</v>
      </c>
      <c r="B180" s="10" t="s">
        <v>40</v>
      </c>
      <c r="C180" s="10">
        <v>150</v>
      </c>
      <c r="D180" s="10">
        <v>4.2</v>
      </c>
      <c r="E180" s="10">
        <v>4.8</v>
      </c>
      <c r="F180" s="10">
        <v>7.05</v>
      </c>
      <c r="G180" s="10">
        <v>87</v>
      </c>
      <c r="H180" s="10">
        <v>0.36</v>
      </c>
    </row>
    <row r="181" spans="1:8" ht="15.75">
      <c r="A181" s="10"/>
      <c r="B181" s="10"/>
      <c r="C181" s="10"/>
      <c r="D181" s="11">
        <v>4.2</v>
      </c>
      <c r="E181" s="11">
        <v>4.8</v>
      </c>
      <c r="F181" s="11">
        <v>7.05</v>
      </c>
      <c r="G181" s="11">
        <v>87</v>
      </c>
      <c r="H181" s="11">
        <v>0.36</v>
      </c>
    </row>
    <row r="182" spans="1:8" ht="15">
      <c r="A182" s="10"/>
      <c r="B182" s="10" t="s">
        <v>148</v>
      </c>
      <c r="C182" s="10">
        <v>190</v>
      </c>
      <c r="D182" s="10">
        <v>26.39</v>
      </c>
      <c r="E182" s="10">
        <v>6.11</v>
      </c>
      <c r="F182" s="10">
        <v>47</v>
      </c>
      <c r="G182" s="10">
        <v>348.5</v>
      </c>
      <c r="H182" s="16">
        <v>0.34</v>
      </c>
    </row>
    <row r="183" spans="1:8" ht="15">
      <c r="A183" s="10" t="s">
        <v>15</v>
      </c>
      <c r="B183" s="10" t="s">
        <v>135</v>
      </c>
      <c r="C183" s="12">
        <v>200</v>
      </c>
      <c r="D183" s="10">
        <v>0</v>
      </c>
      <c r="E183" s="10">
        <v>0</v>
      </c>
      <c r="F183" s="10">
        <v>18.6</v>
      </c>
      <c r="G183" s="18">
        <v>310</v>
      </c>
      <c r="H183" s="16">
        <v>0.4</v>
      </c>
    </row>
    <row r="184" spans="1:8" ht="15">
      <c r="A184" s="10"/>
      <c r="B184" s="10"/>
      <c r="C184" s="12"/>
      <c r="D184" s="10"/>
      <c r="E184" s="10"/>
      <c r="F184" s="10"/>
      <c r="G184" s="18"/>
      <c r="H184" s="16"/>
    </row>
    <row r="185" spans="1:8" ht="15.75">
      <c r="A185" s="11" t="s">
        <v>12</v>
      </c>
      <c r="B185" s="11"/>
      <c r="C185" s="11"/>
      <c r="D185" s="11">
        <f>SUM(D182+D183+D184)</f>
        <v>26.39</v>
      </c>
      <c r="E185" s="11">
        <f>SUM(E182+E183+E184)</f>
        <v>6.11</v>
      </c>
      <c r="F185" s="11">
        <f>SUM(F182+F183+F184)</f>
        <v>65.6</v>
      </c>
      <c r="G185" s="11">
        <f>SUM(G182+G183+G184)</f>
        <v>658.5</v>
      </c>
      <c r="H185" s="17">
        <f>SUM(H182+H183+H184)</f>
        <v>0.74</v>
      </c>
    </row>
    <row r="186" spans="1:8" ht="15.75">
      <c r="A186" s="11" t="s">
        <v>22</v>
      </c>
      <c r="B186" s="11"/>
      <c r="C186" s="11"/>
      <c r="D186" s="11">
        <f>SUM(D170+D173+D179+D181+D185)</f>
        <v>65.13</v>
      </c>
      <c r="E186" s="11">
        <f>SUM(E170+E173+E179+E181+E185)</f>
        <v>53.31999999999999</v>
      </c>
      <c r="F186" s="11">
        <f>SUM(F170+F173+F179+F181+F185)</f>
        <v>232.74</v>
      </c>
      <c r="G186" s="11">
        <f>SUM(G170+G173+G179+G181+G185)</f>
        <v>2046.3899999999999</v>
      </c>
      <c r="H186" s="17">
        <f>SUM(H170+H173+H179+H181+H185+H182)</f>
        <v>43.370000000000005</v>
      </c>
    </row>
    <row r="187" spans="1:7" ht="15.75">
      <c r="A187" s="14" t="s">
        <v>27</v>
      </c>
      <c r="B187" s="15"/>
      <c r="C187" s="15"/>
      <c r="D187" s="15"/>
      <c r="E187" s="15"/>
      <c r="F187" s="15"/>
      <c r="G187" s="15"/>
    </row>
    <row r="188" spans="1:8" ht="15">
      <c r="A188" s="10" t="s">
        <v>18</v>
      </c>
      <c r="B188" s="10" t="s">
        <v>61</v>
      </c>
      <c r="C188" s="10" t="s">
        <v>19</v>
      </c>
      <c r="D188" s="10" t="s">
        <v>4</v>
      </c>
      <c r="E188" s="10" t="s">
        <v>5</v>
      </c>
      <c r="F188" s="10" t="s">
        <v>6</v>
      </c>
      <c r="G188" s="10" t="s">
        <v>7</v>
      </c>
      <c r="H188" s="20" t="s">
        <v>63</v>
      </c>
    </row>
    <row r="189" spans="1:8" ht="15">
      <c r="A189" s="10" t="s">
        <v>8</v>
      </c>
      <c r="B189" s="10" t="s">
        <v>9</v>
      </c>
      <c r="C189" s="10"/>
      <c r="D189" s="10"/>
      <c r="E189" s="10"/>
      <c r="F189" s="10"/>
      <c r="G189" s="10"/>
      <c r="H189" s="16"/>
    </row>
    <row r="190" spans="1:8" ht="15">
      <c r="A190" s="10" t="s">
        <v>10</v>
      </c>
      <c r="B190" s="10" t="s">
        <v>88</v>
      </c>
      <c r="C190" s="10">
        <v>200</v>
      </c>
      <c r="D190" s="10">
        <v>7.44</v>
      </c>
      <c r="E190" s="10">
        <v>4.65</v>
      </c>
      <c r="F190" s="10">
        <v>32.47</v>
      </c>
      <c r="G190" s="10">
        <v>201.5</v>
      </c>
      <c r="H190" s="16">
        <v>0.28</v>
      </c>
    </row>
    <row r="191" spans="1:8" ht="15">
      <c r="A191" s="10"/>
      <c r="B191" s="10" t="s">
        <v>49</v>
      </c>
      <c r="C191" s="10">
        <v>200</v>
      </c>
      <c r="D191" s="10">
        <v>2.79</v>
      </c>
      <c r="E191" s="10">
        <v>0.04</v>
      </c>
      <c r="F191" s="10">
        <v>19.8</v>
      </c>
      <c r="G191" s="10">
        <v>90.56</v>
      </c>
      <c r="H191" s="16">
        <v>1</v>
      </c>
    </row>
    <row r="192" spans="1:8" ht="15">
      <c r="A192" s="10"/>
      <c r="B192" s="10" t="s">
        <v>102</v>
      </c>
      <c r="C192" s="10">
        <v>40</v>
      </c>
      <c r="D192" s="10">
        <v>6.28</v>
      </c>
      <c r="E192" s="10">
        <v>9.48</v>
      </c>
      <c r="F192" s="10">
        <v>9.66</v>
      </c>
      <c r="G192" s="10">
        <v>149.06</v>
      </c>
      <c r="H192" s="10">
        <v>0.14</v>
      </c>
    </row>
    <row r="193" spans="1:8" ht="15.75">
      <c r="A193" s="10" t="s">
        <v>12</v>
      </c>
      <c r="B193" s="10"/>
      <c r="C193" s="10"/>
      <c r="D193" s="11">
        <f>SUM(D190:D192)</f>
        <v>16.51</v>
      </c>
      <c r="E193" s="11">
        <f>SUM(E190:E192)</f>
        <v>14.170000000000002</v>
      </c>
      <c r="F193" s="11">
        <f>SUM(F190:F192)</f>
        <v>61.92999999999999</v>
      </c>
      <c r="G193" s="11">
        <f>SUM(G190:G192)</f>
        <v>441.12</v>
      </c>
      <c r="H193" s="11">
        <f>SUM(H190:H192)</f>
        <v>1.42</v>
      </c>
    </row>
    <row r="194" spans="1:8" ht="15">
      <c r="A194" s="10" t="s">
        <v>11</v>
      </c>
      <c r="B194" s="10" t="s">
        <v>65</v>
      </c>
      <c r="C194" s="10">
        <v>100</v>
      </c>
      <c r="D194" s="10">
        <v>0.4</v>
      </c>
      <c r="E194" s="10">
        <v>0.3</v>
      </c>
      <c r="F194" s="10">
        <v>9.5</v>
      </c>
      <c r="G194" s="10">
        <v>42</v>
      </c>
      <c r="H194" s="10">
        <v>2</v>
      </c>
    </row>
    <row r="195" spans="1:8" ht="15">
      <c r="A195" s="10"/>
      <c r="B195" s="10" t="s">
        <v>81</v>
      </c>
      <c r="C195" s="10">
        <v>100</v>
      </c>
      <c r="D195" s="10">
        <v>1</v>
      </c>
      <c r="E195" s="10">
        <v>0.1</v>
      </c>
      <c r="F195" s="10">
        <v>1.9</v>
      </c>
      <c r="G195" s="10">
        <v>17.5</v>
      </c>
      <c r="H195" s="10">
        <v>4</v>
      </c>
    </row>
    <row r="196" spans="1:8" ht="15.75">
      <c r="A196" s="11" t="s">
        <v>12</v>
      </c>
      <c r="B196" s="11"/>
      <c r="C196" s="11"/>
      <c r="D196" s="11">
        <f>SUM(D194:D195)</f>
        <v>1.4</v>
      </c>
      <c r="E196" s="11">
        <f>SUM(E194:E195)</f>
        <v>0.4</v>
      </c>
      <c r="F196" s="11">
        <f>SUM(F194:F195)</f>
        <v>11.4</v>
      </c>
      <c r="G196" s="11">
        <f>SUM(G194:G195)</f>
        <v>59.5</v>
      </c>
      <c r="H196" s="11">
        <f>SUM(H194:H195)</f>
        <v>6</v>
      </c>
    </row>
    <row r="197" spans="1:8" ht="15">
      <c r="A197" s="10" t="s">
        <v>13</v>
      </c>
      <c r="B197" s="10" t="s">
        <v>125</v>
      </c>
      <c r="C197" s="10">
        <v>250</v>
      </c>
      <c r="D197" s="10">
        <v>4.95</v>
      </c>
      <c r="E197" s="10">
        <v>5.35</v>
      </c>
      <c r="F197" s="10">
        <v>13.46</v>
      </c>
      <c r="G197" s="10">
        <v>121.5</v>
      </c>
      <c r="H197" s="10">
        <v>5.81</v>
      </c>
    </row>
    <row r="198" spans="1:8" ht="15">
      <c r="A198" s="10"/>
      <c r="B198" s="13" t="s">
        <v>126</v>
      </c>
      <c r="C198" s="10">
        <v>200</v>
      </c>
      <c r="D198" s="10">
        <v>13.37</v>
      </c>
      <c r="E198" s="10">
        <v>15.26</v>
      </c>
      <c r="F198" s="10">
        <v>17.62</v>
      </c>
      <c r="G198" s="10">
        <v>321.98</v>
      </c>
      <c r="H198" s="16">
        <v>15.4</v>
      </c>
    </row>
    <row r="199" spans="1:8" ht="15">
      <c r="A199" s="10"/>
      <c r="B199" s="13" t="s">
        <v>122</v>
      </c>
      <c r="C199" s="10">
        <v>60</v>
      </c>
      <c r="D199" s="10">
        <v>1.64</v>
      </c>
      <c r="E199" s="10">
        <v>9.08</v>
      </c>
      <c r="F199" s="10">
        <v>9.63</v>
      </c>
      <c r="G199" s="10">
        <v>111.96</v>
      </c>
      <c r="H199" s="16">
        <v>15.32</v>
      </c>
    </row>
    <row r="200" spans="1:8" ht="15">
      <c r="A200" s="10"/>
      <c r="B200" s="10" t="s">
        <v>120</v>
      </c>
      <c r="C200" s="10">
        <v>60</v>
      </c>
      <c r="D200" s="10">
        <v>4</v>
      </c>
      <c r="E200" s="10">
        <v>1</v>
      </c>
      <c r="F200" s="10">
        <v>29</v>
      </c>
      <c r="G200" s="10">
        <v>157</v>
      </c>
      <c r="H200" s="10">
        <v>12.1</v>
      </c>
    </row>
    <row r="201" spans="1:8" ht="15">
      <c r="A201" s="10"/>
      <c r="B201" s="13" t="s">
        <v>115</v>
      </c>
      <c r="C201" s="10">
        <v>200</v>
      </c>
      <c r="D201" s="10">
        <v>0.33</v>
      </c>
      <c r="E201" s="10">
        <v>0.2</v>
      </c>
      <c r="F201" s="10">
        <v>21.87</v>
      </c>
      <c r="G201" s="10">
        <v>90.58</v>
      </c>
      <c r="H201" s="16">
        <v>0.28</v>
      </c>
    </row>
    <row r="202" spans="1:8" ht="15.75">
      <c r="A202" s="11" t="s">
        <v>12</v>
      </c>
      <c r="B202" s="11"/>
      <c r="C202" s="11"/>
      <c r="D202" s="11">
        <f>SUM(D197:D201)</f>
        <v>24.29</v>
      </c>
      <c r="E202" s="11">
        <f>SUM(E197:E201)</f>
        <v>30.889999999999997</v>
      </c>
      <c r="F202" s="11">
        <f>SUM(F197:F201)</f>
        <v>91.58000000000001</v>
      </c>
      <c r="G202" s="11">
        <f>SUM(G197:G201)</f>
        <v>803.0200000000001</v>
      </c>
      <c r="H202" s="17">
        <f>SUM(H197:H201)</f>
        <v>48.910000000000004</v>
      </c>
    </row>
    <row r="203" spans="1:8" ht="15">
      <c r="A203" s="10" t="s">
        <v>14</v>
      </c>
      <c r="B203" s="10" t="s">
        <v>40</v>
      </c>
      <c r="C203" s="10">
        <v>150</v>
      </c>
      <c r="D203" s="10">
        <v>4.2</v>
      </c>
      <c r="E203" s="10">
        <v>4.8</v>
      </c>
      <c r="F203" s="10">
        <v>7.05</v>
      </c>
      <c r="G203" s="10">
        <v>87</v>
      </c>
      <c r="H203" s="10">
        <v>0.36</v>
      </c>
    </row>
    <row r="204" spans="1:8" ht="15.75">
      <c r="A204" s="10"/>
      <c r="B204" s="10"/>
      <c r="C204" s="10"/>
      <c r="D204" s="11">
        <v>4.2</v>
      </c>
      <c r="E204" s="11">
        <v>4.8</v>
      </c>
      <c r="F204" s="11">
        <v>7.05</v>
      </c>
      <c r="G204" s="11">
        <v>87</v>
      </c>
      <c r="H204" s="11">
        <v>0.36</v>
      </c>
    </row>
    <row r="205" spans="1:8" ht="15">
      <c r="A205" s="10" t="s">
        <v>15</v>
      </c>
      <c r="B205" s="13" t="s">
        <v>147</v>
      </c>
      <c r="C205" s="10">
        <v>60</v>
      </c>
      <c r="D205" s="10">
        <v>3.19</v>
      </c>
      <c r="E205" s="10">
        <v>1.82</v>
      </c>
      <c r="F205" s="10">
        <v>45.47</v>
      </c>
      <c r="G205" s="10">
        <v>211.04</v>
      </c>
      <c r="H205" s="16">
        <v>0</v>
      </c>
    </row>
    <row r="206" spans="1:8" ht="16.5" customHeight="1">
      <c r="A206" s="10"/>
      <c r="B206" s="10" t="s">
        <v>107</v>
      </c>
      <c r="C206" s="12">
        <v>200</v>
      </c>
      <c r="D206" s="10">
        <v>0.07</v>
      </c>
      <c r="E206" s="10">
        <v>0.01</v>
      </c>
      <c r="F206" s="10">
        <v>15.31</v>
      </c>
      <c r="G206" s="18">
        <v>61.61</v>
      </c>
      <c r="H206" s="16">
        <v>1.16</v>
      </c>
    </row>
    <row r="207" spans="1:8" ht="15">
      <c r="A207" s="10"/>
      <c r="B207" s="10" t="s">
        <v>140</v>
      </c>
      <c r="C207" s="10">
        <v>16</v>
      </c>
      <c r="D207" s="10">
        <v>0.86</v>
      </c>
      <c r="E207" s="10">
        <v>1.5</v>
      </c>
      <c r="F207" s="10">
        <v>11.65</v>
      </c>
      <c r="G207" s="10">
        <v>63.87</v>
      </c>
      <c r="H207" s="16">
        <v>0.01</v>
      </c>
    </row>
    <row r="208" spans="1:8" ht="15.75">
      <c r="A208" s="11" t="s">
        <v>12</v>
      </c>
      <c r="B208" s="11"/>
      <c r="C208" s="11"/>
      <c r="D208" s="11">
        <f>SUM(D205+D206+D207)</f>
        <v>4.12</v>
      </c>
      <c r="E208" s="11">
        <f>SUM(E205+E206+E207)</f>
        <v>3.33</v>
      </c>
      <c r="F208" s="11">
        <f>SUM(F205+F206+F207)</f>
        <v>72.43</v>
      </c>
      <c r="G208" s="11">
        <f>SUM(G205+G206+G207)</f>
        <v>336.52</v>
      </c>
      <c r="H208" s="17">
        <f>SUM(H205+H206+H207)</f>
        <v>1.17</v>
      </c>
    </row>
    <row r="209" spans="1:8" ht="15.75">
      <c r="A209" s="11" t="s">
        <v>28</v>
      </c>
      <c r="B209" s="11"/>
      <c r="C209" s="11"/>
      <c r="D209" s="11">
        <f>SUM(D193+D196+D202+D204+D208)</f>
        <v>50.52</v>
      </c>
      <c r="E209" s="11">
        <f>SUM(E193+E196+E202+E204+E208)</f>
        <v>53.589999999999996</v>
      </c>
      <c r="F209" s="11">
        <f>SUM(F193+F196+F202+F204+F208)</f>
        <v>244.39000000000004</v>
      </c>
      <c r="G209" s="11">
        <f>SUM(G193+G196+G202+G204+G208)</f>
        <v>1727.16</v>
      </c>
      <c r="H209" s="17">
        <f>SUM(H193+H196+H202+H204+H208)</f>
        <v>57.86000000000001</v>
      </c>
    </row>
    <row r="210" spans="1:8" ht="15">
      <c r="A210" s="10"/>
      <c r="B210" s="10"/>
      <c r="C210" s="10"/>
      <c r="D210" s="10"/>
      <c r="E210" s="10"/>
      <c r="F210" s="10"/>
      <c r="G210" s="10"/>
      <c r="H210" s="16"/>
    </row>
    <row r="211" spans="1:7" ht="15">
      <c r="A211" s="9"/>
      <c r="B211" s="9"/>
      <c r="C211" s="9"/>
      <c r="D211" s="9"/>
      <c r="E211" s="9"/>
      <c r="F211" s="9"/>
      <c r="G211" s="9"/>
    </row>
    <row r="212" spans="1:8" ht="15.75">
      <c r="A212" s="11" t="s">
        <v>29</v>
      </c>
      <c r="B212" s="10"/>
      <c r="C212" s="10"/>
      <c r="D212" s="10"/>
      <c r="E212" s="10"/>
      <c r="F212" s="10"/>
      <c r="G212" s="10"/>
      <c r="H212" s="16"/>
    </row>
    <row r="213" spans="1:8" ht="15">
      <c r="A213" s="10" t="s">
        <v>2</v>
      </c>
      <c r="B213" s="10" t="s">
        <v>43</v>
      </c>
      <c r="C213" s="10" t="s">
        <v>3</v>
      </c>
      <c r="D213" s="10" t="s">
        <v>4</v>
      </c>
      <c r="E213" s="10" t="s">
        <v>5</v>
      </c>
      <c r="F213" s="10" t="s">
        <v>6</v>
      </c>
      <c r="G213" s="10" t="s">
        <v>7</v>
      </c>
      <c r="H213" s="20" t="s">
        <v>45</v>
      </c>
    </row>
    <row r="214" spans="1:8" ht="15">
      <c r="A214" s="10" t="s">
        <v>8</v>
      </c>
      <c r="B214" s="10" t="s">
        <v>9</v>
      </c>
      <c r="C214" s="10"/>
      <c r="D214" s="10"/>
      <c r="E214" s="10"/>
      <c r="F214" s="10"/>
      <c r="G214" s="10"/>
      <c r="H214" s="16"/>
    </row>
    <row r="215" spans="1:8" ht="15">
      <c r="A215" s="10" t="s">
        <v>10</v>
      </c>
      <c r="B215" s="10" t="s">
        <v>90</v>
      </c>
      <c r="C215" s="10">
        <v>200</v>
      </c>
      <c r="D215" s="10">
        <v>5.12</v>
      </c>
      <c r="E215" s="10">
        <v>4.48</v>
      </c>
      <c r="F215" s="10">
        <v>29.01</v>
      </c>
      <c r="G215" s="10">
        <v>176.86</v>
      </c>
      <c r="H215" s="16">
        <v>1.2</v>
      </c>
    </row>
    <row r="216" spans="1:8" ht="15">
      <c r="A216" s="10"/>
      <c r="B216" s="10" t="s">
        <v>116</v>
      </c>
      <c r="C216" s="10">
        <v>200</v>
      </c>
      <c r="D216" s="10">
        <v>0.07</v>
      </c>
      <c r="E216" s="10">
        <v>0.01</v>
      </c>
      <c r="F216" s="10">
        <v>15.31</v>
      </c>
      <c r="G216" s="10">
        <v>61.61</v>
      </c>
      <c r="H216" s="10">
        <v>1.16</v>
      </c>
    </row>
    <row r="217" spans="1:8" ht="15">
      <c r="A217" s="10"/>
      <c r="B217" s="10" t="s">
        <v>96</v>
      </c>
      <c r="C217" s="10" t="s">
        <v>138</v>
      </c>
      <c r="D217" s="10">
        <v>1.21</v>
      </c>
      <c r="E217" s="10">
        <v>11.3</v>
      </c>
      <c r="F217" s="10">
        <v>7.24</v>
      </c>
      <c r="G217" s="10">
        <v>135.46</v>
      </c>
      <c r="H217" s="10">
        <v>0</v>
      </c>
    </row>
    <row r="218" spans="1:8" ht="15.75">
      <c r="A218" s="10" t="s">
        <v>12</v>
      </c>
      <c r="B218" s="10"/>
      <c r="C218" s="10"/>
      <c r="D218" s="11">
        <f>SUM(D215:D217)</f>
        <v>6.4</v>
      </c>
      <c r="E218" s="11">
        <f>SUM(E215:E217)</f>
        <v>15.790000000000001</v>
      </c>
      <c r="F218" s="11">
        <f>SUM(F215:F217)</f>
        <v>51.56</v>
      </c>
      <c r="G218" s="11">
        <f>SUM(G215:G217)</f>
        <v>373.93000000000006</v>
      </c>
      <c r="H218" s="11">
        <f>SUM(H215:H217)</f>
        <v>2.36</v>
      </c>
    </row>
    <row r="219" spans="1:8" ht="15">
      <c r="A219" s="10" t="s">
        <v>11</v>
      </c>
      <c r="B219" s="10" t="s">
        <v>89</v>
      </c>
      <c r="C219" s="10">
        <v>100</v>
      </c>
      <c r="D219" s="10">
        <v>1</v>
      </c>
      <c r="E219" s="10">
        <v>0.1</v>
      </c>
      <c r="F219" s="10">
        <v>1.9</v>
      </c>
      <c r="G219" s="10">
        <v>17.5</v>
      </c>
      <c r="H219" s="10">
        <v>4</v>
      </c>
    </row>
    <row r="220" spans="1:8" ht="15">
      <c r="A220" s="10"/>
      <c r="B220" s="10" t="s">
        <v>70</v>
      </c>
      <c r="C220" s="10">
        <v>100</v>
      </c>
      <c r="D220" s="10">
        <v>0.8</v>
      </c>
      <c r="E220" s="10">
        <v>0.3</v>
      </c>
      <c r="F220" s="10">
        <v>8.1</v>
      </c>
      <c r="G220" s="10">
        <v>40</v>
      </c>
      <c r="H220" s="10">
        <v>2</v>
      </c>
    </row>
    <row r="221" spans="1:8" ht="15.75">
      <c r="A221" s="11" t="s">
        <v>12</v>
      </c>
      <c r="B221" s="11"/>
      <c r="C221" s="11"/>
      <c r="D221" s="11">
        <f>SUM(D219:D220)</f>
        <v>1.8</v>
      </c>
      <c r="E221" s="11">
        <f>SUM(E219:E220)</f>
        <v>0.4</v>
      </c>
      <c r="F221" s="11">
        <f>SUM(F219:F220)</f>
        <v>10</v>
      </c>
      <c r="G221" s="11">
        <f>SUM(G219:G220)</f>
        <v>57.5</v>
      </c>
      <c r="H221" s="11">
        <f>SUM(H219:H220)</f>
        <v>6</v>
      </c>
    </row>
    <row r="222" spans="1:8" ht="15">
      <c r="A222" s="10" t="s">
        <v>13</v>
      </c>
      <c r="B222" s="13" t="s">
        <v>117</v>
      </c>
      <c r="C222" s="10">
        <v>250</v>
      </c>
      <c r="D222" s="10">
        <v>2.21</v>
      </c>
      <c r="E222" s="10">
        <v>6.18</v>
      </c>
      <c r="F222" s="10">
        <v>11.28</v>
      </c>
      <c r="G222" s="10">
        <v>109.52</v>
      </c>
      <c r="H222" s="16">
        <v>5.33</v>
      </c>
    </row>
    <row r="223" spans="1:8" ht="15">
      <c r="A223" s="10"/>
      <c r="B223" s="13" t="s">
        <v>161</v>
      </c>
      <c r="C223" s="10">
        <v>120</v>
      </c>
      <c r="D223" s="10">
        <v>19.48</v>
      </c>
      <c r="E223" s="10">
        <v>20.81</v>
      </c>
      <c r="F223" s="10">
        <v>3.81</v>
      </c>
      <c r="G223" s="10">
        <v>280.54</v>
      </c>
      <c r="H223" s="16">
        <v>0.66</v>
      </c>
    </row>
    <row r="224" spans="1:8" ht="15">
      <c r="A224" s="10"/>
      <c r="B224" s="10" t="s">
        <v>153</v>
      </c>
      <c r="C224" s="10">
        <v>100</v>
      </c>
      <c r="D224" s="10">
        <v>1.36</v>
      </c>
      <c r="E224" s="10">
        <v>3.34</v>
      </c>
      <c r="F224" s="10">
        <v>13.98</v>
      </c>
      <c r="G224" s="10">
        <v>91.42</v>
      </c>
      <c r="H224" s="16">
        <v>3.45</v>
      </c>
    </row>
    <row r="225" spans="1:8" ht="30">
      <c r="A225" s="10"/>
      <c r="B225" s="13" t="s">
        <v>160</v>
      </c>
      <c r="C225" s="10">
        <v>60</v>
      </c>
      <c r="D225" s="10">
        <v>0.96</v>
      </c>
      <c r="E225" s="10">
        <v>4.62</v>
      </c>
      <c r="F225" s="10">
        <v>3.08</v>
      </c>
      <c r="G225" s="10">
        <v>57.7</v>
      </c>
      <c r="H225" s="16">
        <v>10.85</v>
      </c>
    </row>
    <row r="226" spans="1:8" ht="15">
      <c r="A226" s="10"/>
      <c r="B226" s="10" t="s">
        <v>156</v>
      </c>
      <c r="C226" s="10">
        <v>200</v>
      </c>
      <c r="D226" s="10">
        <v>0.56</v>
      </c>
      <c r="E226" s="10">
        <v>0</v>
      </c>
      <c r="F226" s="10">
        <v>27.4</v>
      </c>
      <c r="G226" s="10">
        <v>111.84</v>
      </c>
      <c r="H226" s="16">
        <v>0.15</v>
      </c>
    </row>
    <row r="227" spans="1:8" ht="15">
      <c r="A227" s="10"/>
      <c r="B227" s="10" t="s">
        <v>120</v>
      </c>
      <c r="C227" s="10">
        <v>60</v>
      </c>
      <c r="D227" s="10">
        <v>4</v>
      </c>
      <c r="E227" s="10">
        <v>1</v>
      </c>
      <c r="F227" s="10">
        <v>29</v>
      </c>
      <c r="G227" s="10">
        <v>157</v>
      </c>
      <c r="H227" s="10">
        <v>12.1</v>
      </c>
    </row>
    <row r="228" spans="1:8" ht="15.75">
      <c r="A228" s="11" t="s">
        <v>12</v>
      </c>
      <c r="B228" s="11"/>
      <c r="C228" s="11"/>
      <c r="D228" s="11">
        <f>SUM(D222:D227)</f>
        <v>28.57</v>
      </c>
      <c r="E228" s="11">
        <f>SUM(E222:E227)</f>
        <v>35.949999999999996</v>
      </c>
      <c r="F228" s="11">
        <f>SUM(F222:F227)</f>
        <v>88.55</v>
      </c>
      <c r="G228" s="11">
        <f>SUM(G222:G227)</f>
        <v>808.0200000000001</v>
      </c>
      <c r="H228" s="11">
        <f>SUM(H222:H227)</f>
        <v>32.54</v>
      </c>
    </row>
    <row r="229" spans="1:8" ht="15">
      <c r="A229" s="10" t="s">
        <v>14</v>
      </c>
      <c r="B229" s="10" t="s">
        <v>40</v>
      </c>
      <c r="C229" s="10">
        <v>150</v>
      </c>
      <c r="D229" s="10">
        <v>4.2</v>
      </c>
      <c r="E229" s="10">
        <v>4.8</v>
      </c>
      <c r="F229" s="10">
        <v>7.05</v>
      </c>
      <c r="G229" s="10">
        <v>87</v>
      </c>
      <c r="H229" s="10">
        <v>0.36</v>
      </c>
    </row>
    <row r="230" spans="1:8" ht="15.75">
      <c r="A230" s="10"/>
      <c r="B230" s="10"/>
      <c r="C230" s="10"/>
      <c r="D230" s="11">
        <v>4.2</v>
      </c>
      <c r="E230" s="11">
        <v>4.8</v>
      </c>
      <c r="F230" s="11">
        <v>7.05</v>
      </c>
      <c r="G230" s="11">
        <v>87</v>
      </c>
      <c r="H230" s="11">
        <v>0.36</v>
      </c>
    </row>
    <row r="231" spans="1:8" ht="18.75" customHeight="1">
      <c r="A231" s="10" t="s">
        <v>15</v>
      </c>
      <c r="B231" s="13" t="s">
        <v>149</v>
      </c>
      <c r="C231" s="10">
        <v>150</v>
      </c>
      <c r="D231" s="10">
        <v>8.04</v>
      </c>
      <c r="E231" s="10">
        <v>7.28</v>
      </c>
      <c r="F231" s="10">
        <v>39.59</v>
      </c>
      <c r="G231" s="10">
        <v>286.12</v>
      </c>
      <c r="H231" s="16">
        <v>0.38</v>
      </c>
    </row>
    <row r="232" spans="1:8" ht="15">
      <c r="A232" s="10"/>
      <c r="B232" s="10" t="s">
        <v>150</v>
      </c>
      <c r="C232" s="12">
        <v>200</v>
      </c>
      <c r="D232" s="10">
        <v>0</v>
      </c>
      <c r="E232" s="10">
        <v>0</v>
      </c>
      <c r="F232" s="10">
        <v>18.6</v>
      </c>
      <c r="G232" s="18">
        <v>310</v>
      </c>
      <c r="H232" s="16">
        <v>0.4</v>
      </c>
    </row>
    <row r="233" spans="1:8" ht="15.75">
      <c r="A233" s="11" t="s">
        <v>12</v>
      </c>
      <c r="B233" s="11"/>
      <c r="C233" s="10"/>
      <c r="D233" s="11">
        <f>SUM(D231+D232)</f>
        <v>8.04</v>
      </c>
      <c r="E233" s="11">
        <f>SUM(E231+E232)</f>
        <v>7.28</v>
      </c>
      <c r="F233" s="11">
        <f>SUM(F231+F232)</f>
        <v>58.190000000000005</v>
      </c>
      <c r="G233" s="11">
        <f>SUM(G231+G232)</f>
        <v>596.12</v>
      </c>
      <c r="H233" s="17">
        <f>SUM(H231+H232)</f>
        <v>0.78</v>
      </c>
    </row>
    <row r="234" spans="1:8" ht="15.75">
      <c r="A234" s="11" t="s">
        <v>22</v>
      </c>
      <c r="B234" s="11"/>
      <c r="C234" s="11"/>
      <c r="D234" s="11">
        <f>SUM(D218+D221+D228+D230+D233)</f>
        <v>49.010000000000005</v>
      </c>
      <c r="E234" s="11">
        <f>SUM(E218+E221+E228+E230+E233)</f>
        <v>64.22</v>
      </c>
      <c r="F234" s="11">
        <f>SUM(F218+F221+F228+F230+F233)</f>
        <v>215.35000000000002</v>
      </c>
      <c r="G234" s="11">
        <f>SUM(G218+G221+G228+G230+G233)</f>
        <v>1922.5700000000002</v>
      </c>
      <c r="H234" s="17">
        <f>SUM(H218+H221+H228+H230+H233)</f>
        <v>42.04</v>
      </c>
    </row>
    <row r="235" spans="1:7" ht="15.75">
      <c r="A235" s="14" t="s">
        <v>30</v>
      </c>
      <c r="B235" s="15"/>
      <c r="C235" s="15"/>
      <c r="D235" s="15"/>
      <c r="E235" s="15"/>
      <c r="F235" s="15"/>
      <c r="G235" s="15"/>
    </row>
    <row r="236" spans="1:8" ht="15">
      <c r="A236" s="10" t="s">
        <v>18</v>
      </c>
      <c r="B236" s="10" t="s">
        <v>46</v>
      </c>
      <c r="C236" s="10" t="s">
        <v>19</v>
      </c>
      <c r="D236" s="10" t="s">
        <v>4</v>
      </c>
      <c r="E236" s="10" t="s">
        <v>5</v>
      </c>
      <c r="F236" s="10" t="s">
        <v>6</v>
      </c>
      <c r="G236" s="10" t="s">
        <v>7</v>
      </c>
      <c r="H236" s="20" t="s">
        <v>64</v>
      </c>
    </row>
    <row r="237" spans="1:8" ht="15">
      <c r="A237" s="10" t="s">
        <v>8</v>
      </c>
      <c r="B237" s="10" t="s">
        <v>9</v>
      </c>
      <c r="C237" s="10"/>
      <c r="D237" s="10"/>
      <c r="E237" s="10"/>
      <c r="F237" s="10"/>
      <c r="G237" s="10"/>
      <c r="H237" s="16"/>
    </row>
    <row r="238" spans="1:8" ht="15">
      <c r="A238" s="10" t="s">
        <v>10</v>
      </c>
      <c r="B238" s="10" t="s">
        <v>127</v>
      </c>
      <c r="C238" s="10">
        <v>200</v>
      </c>
      <c r="D238" s="10">
        <v>7.23</v>
      </c>
      <c r="E238" s="10">
        <v>4.75</v>
      </c>
      <c r="F238" s="10">
        <v>26.92</v>
      </c>
      <c r="G238" s="10">
        <v>179.38</v>
      </c>
      <c r="H238" s="16">
        <v>0.28</v>
      </c>
    </row>
    <row r="239" spans="1:8" ht="15">
      <c r="A239" s="10"/>
      <c r="B239" s="10" t="s">
        <v>49</v>
      </c>
      <c r="C239" s="10">
        <v>200</v>
      </c>
      <c r="D239" s="10">
        <v>2.79</v>
      </c>
      <c r="E239" s="10">
        <v>0.04</v>
      </c>
      <c r="F239" s="10">
        <v>19.8</v>
      </c>
      <c r="G239" s="10">
        <v>90.56</v>
      </c>
      <c r="H239" s="16">
        <v>1</v>
      </c>
    </row>
    <row r="240" spans="1:8" ht="15">
      <c r="A240" s="10"/>
      <c r="B240" s="10" t="s">
        <v>102</v>
      </c>
      <c r="C240" s="12" t="s">
        <v>141</v>
      </c>
      <c r="D240" s="10">
        <v>6.28</v>
      </c>
      <c r="E240" s="10">
        <v>9.48</v>
      </c>
      <c r="F240" s="10">
        <v>9.66</v>
      </c>
      <c r="G240" s="10">
        <v>149.06</v>
      </c>
      <c r="H240" s="10">
        <v>0.14</v>
      </c>
    </row>
    <row r="241" spans="1:8" ht="15.75">
      <c r="A241" s="10" t="s">
        <v>12</v>
      </c>
      <c r="B241" s="10"/>
      <c r="C241" s="10"/>
      <c r="D241" s="11">
        <f>SUM(D238:D240)</f>
        <v>16.3</v>
      </c>
      <c r="E241" s="11">
        <f>SUM(E238:E240)</f>
        <v>14.27</v>
      </c>
      <c r="F241" s="11">
        <f>SUM(F238:F240)</f>
        <v>56.379999999999995</v>
      </c>
      <c r="G241" s="11">
        <f>SUM(G238:G240)</f>
        <v>419</v>
      </c>
      <c r="H241" s="17">
        <f>SUM(H238:H240)</f>
        <v>1.42</v>
      </c>
    </row>
    <row r="242" spans="1:8" ht="15">
      <c r="A242" s="10" t="s">
        <v>11</v>
      </c>
      <c r="B242" s="10" t="s">
        <v>71</v>
      </c>
      <c r="C242" s="10">
        <v>100</v>
      </c>
      <c r="D242" s="10">
        <v>1.5</v>
      </c>
      <c r="E242" s="10">
        <v>0.1</v>
      </c>
      <c r="F242" s="10">
        <v>19.2</v>
      </c>
      <c r="G242" s="10">
        <v>89</v>
      </c>
      <c r="H242" s="16">
        <v>2</v>
      </c>
    </row>
    <row r="243" spans="1:8" ht="15">
      <c r="A243" s="10"/>
      <c r="B243" s="10" t="s">
        <v>91</v>
      </c>
      <c r="C243" s="10">
        <v>100</v>
      </c>
      <c r="D243" s="10">
        <v>0.3</v>
      </c>
      <c r="E243" s="10">
        <v>0.1</v>
      </c>
      <c r="F243" s="10">
        <v>15.2</v>
      </c>
      <c r="G243" s="10">
        <v>68</v>
      </c>
      <c r="H243" s="16">
        <v>4</v>
      </c>
    </row>
    <row r="244" spans="1:8" ht="15.75">
      <c r="A244" s="11" t="s">
        <v>12</v>
      </c>
      <c r="B244" s="11"/>
      <c r="C244" s="11"/>
      <c r="D244" s="11">
        <f>SUM(D242:D243)</f>
        <v>1.8</v>
      </c>
      <c r="E244" s="11">
        <f>SUM(E242:E243)</f>
        <v>0.2</v>
      </c>
      <c r="F244" s="11">
        <f>SUM(F242:F243)</f>
        <v>34.4</v>
      </c>
      <c r="G244" s="11">
        <f>SUM(G242:G243)</f>
        <v>157</v>
      </c>
      <c r="H244" s="17">
        <f>SUM(H242:H243)</f>
        <v>6</v>
      </c>
    </row>
    <row r="245" spans="1:8" ht="15">
      <c r="A245" s="10"/>
      <c r="B245" s="10"/>
      <c r="C245" s="10"/>
      <c r="D245" s="10"/>
      <c r="E245" s="10"/>
      <c r="F245" s="10"/>
      <c r="G245" s="10"/>
      <c r="H245" s="16"/>
    </row>
    <row r="246" spans="1:8" ht="30">
      <c r="A246" s="10" t="s">
        <v>13</v>
      </c>
      <c r="B246" s="13" t="s">
        <v>151</v>
      </c>
      <c r="C246" s="12">
        <v>250</v>
      </c>
      <c r="D246" s="10">
        <v>2.99</v>
      </c>
      <c r="E246" s="10">
        <v>3.38</v>
      </c>
      <c r="F246" s="10">
        <v>7.44</v>
      </c>
      <c r="G246" s="10">
        <v>72.16</v>
      </c>
      <c r="H246" s="16">
        <v>4.6</v>
      </c>
    </row>
    <row r="247" spans="1:8" ht="15">
      <c r="A247" s="10"/>
      <c r="B247" s="13" t="s">
        <v>128</v>
      </c>
      <c r="C247" s="10">
        <v>100</v>
      </c>
      <c r="D247" s="10">
        <v>2.42</v>
      </c>
      <c r="E247" s="10">
        <v>3.39</v>
      </c>
      <c r="F247" s="10">
        <v>22.2</v>
      </c>
      <c r="G247" s="10">
        <v>158.98</v>
      </c>
      <c r="H247" s="16">
        <v>0</v>
      </c>
    </row>
    <row r="248" spans="1:8" ht="15">
      <c r="A248" s="10"/>
      <c r="B248" s="13" t="s">
        <v>129</v>
      </c>
      <c r="C248" s="10">
        <v>100</v>
      </c>
      <c r="D248" s="10">
        <v>10.41</v>
      </c>
      <c r="E248" s="10">
        <v>14.11</v>
      </c>
      <c r="F248" s="10">
        <v>7.51</v>
      </c>
      <c r="G248" s="10">
        <v>262.64</v>
      </c>
      <c r="H248" s="16">
        <v>0.21</v>
      </c>
    </row>
    <row r="249" spans="1:8" ht="15">
      <c r="A249" s="10"/>
      <c r="B249" s="10" t="s">
        <v>95</v>
      </c>
      <c r="C249" s="10">
        <v>60</v>
      </c>
      <c r="D249" s="10">
        <v>0.63</v>
      </c>
      <c r="E249" s="10">
        <v>2.78</v>
      </c>
      <c r="F249" s="10">
        <v>5.74</v>
      </c>
      <c r="G249" s="10">
        <v>50.75</v>
      </c>
      <c r="H249" s="16">
        <v>3.84</v>
      </c>
    </row>
    <row r="250" spans="1:8" ht="15">
      <c r="A250" s="10"/>
      <c r="B250" s="10" t="s">
        <v>133</v>
      </c>
      <c r="C250" s="10">
        <v>200</v>
      </c>
      <c r="D250" s="10">
        <v>0.48</v>
      </c>
      <c r="E250" s="10">
        <v>0.28</v>
      </c>
      <c r="F250" s="10">
        <v>14.07</v>
      </c>
      <c r="G250" s="10">
        <v>60.68</v>
      </c>
      <c r="H250" s="16">
        <v>2.6</v>
      </c>
    </row>
    <row r="251" spans="1:8" ht="15">
      <c r="A251" s="10"/>
      <c r="B251" s="10" t="s">
        <v>66</v>
      </c>
      <c r="C251" s="10">
        <v>60</v>
      </c>
      <c r="D251" s="10">
        <v>2.64</v>
      </c>
      <c r="E251" s="10">
        <v>0.48</v>
      </c>
      <c r="F251" s="10">
        <v>13.68</v>
      </c>
      <c r="G251" s="10">
        <v>72.4</v>
      </c>
      <c r="H251" s="16">
        <v>18.16</v>
      </c>
    </row>
    <row r="252" spans="1:8" ht="15.75">
      <c r="A252" s="11" t="s">
        <v>12</v>
      </c>
      <c r="B252" s="11"/>
      <c r="C252" s="11"/>
      <c r="D252" s="11">
        <f>SUM(D246:D251)</f>
        <v>19.57</v>
      </c>
      <c r="E252" s="11">
        <f>SUM(E246:E251)</f>
        <v>24.42</v>
      </c>
      <c r="F252" s="11">
        <f>SUM(F246:F251)</f>
        <v>70.64</v>
      </c>
      <c r="G252" s="11">
        <f>SUM(G246:G251)</f>
        <v>677.6099999999999</v>
      </c>
      <c r="H252" s="17">
        <f>SUM(H246:H251)</f>
        <v>29.409999999999997</v>
      </c>
    </row>
    <row r="253" spans="1:8" ht="15">
      <c r="A253" s="10" t="s">
        <v>14</v>
      </c>
      <c r="B253" s="10" t="s">
        <v>40</v>
      </c>
      <c r="C253" s="10">
        <v>150</v>
      </c>
      <c r="D253" s="10">
        <v>4.2</v>
      </c>
      <c r="E253" s="10">
        <v>4.8</v>
      </c>
      <c r="F253" s="10">
        <v>7.05</v>
      </c>
      <c r="G253" s="10">
        <v>87</v>
      </c>
      <c r="H253" s="10">
        <v>0.36</v>
      </c>
    </row>
    <row r="254" spans="1:8" ht="15.75">
      <c r="A254" s="10"/>
      <c r="B254" s="10"/>
      <c r="C254" s="10"/>
      <c r="D254" s="11">
        <v>4.2</v>
      </c>
      <c r="E254" s="11">
        <v>4.8</v>
      </c>
      <c r="F254" s="11">
        <v>7.05</v>
      </c>
      <c r="G254" s="11">
        <v>87</v>
      </c>
      <c r="H254" s="11">
        <v>0.36</v>
      </c>
    </row>
    <row r="255" spans="1:8" ht="15">
      <c r="A255" s="10" t="s">
        <v>15</v>
      </c>
      <c r="B255" s="13" t="s">
        <v>163</v>
      </c>
      <c r="C255" s="10">
        <v>60</v>
      </c>
      <c r="D255" s="10">
        <v>4.18</v>
      </c>
      <c r="E255" s="10">
        <v>3.5</v>
      </c>
      <c r="F255" s="10">
        <v>31.3</v>
      </c>
      <c r="G255" s="10">
        <v>173.4</v>
      </c>
      <c r="H255" s="16">
        <v>0</v>
      </c>
    </row>
    <row r="256" spans="1:8" ht="15">
      <c r="A256" s="10"/>
      <c r="B256" s="10" t="s">
        <v>132</v>
      </c>
      <c r="C256" s="12">
        <v>200</v>
      </c>
      <c r="D256" s="10">
        <v>0.07</v>
      </c>
      <c r="E256" s="10">
        <v>0.01</v>
      </c>
      <c r="F256" s="10">
        <v>15.31</v>
      </c>
      <c r="G256" s="10">
        <v>61.61</v>
      </c>
      <c r="H256" s="16">
        <v>1.16</v>
      </c>
    </row>
    <row r="257" spans="1:8" ht="15">
      <c r="A257" s="10"/>
      <c r="B257" s="10" t="s">
        <v>152</v>
      </c>
      <c r="C257" s="10">
        <v>16</v>
      </c>
      <c r="D257" s="10">
        <v>0.86</v>
      </c>
      <c r="E257" s="10">
        <v>1.5</v>
      </c>
      <c r="F257" s="10">
        <v>11.65</v>
      </c>
      <c r="G257" s="10">
        <v>63.87</v>
      </c>
      <c r="H257" s="16">
        <v>0.01</v>
      </c>
    </row>
    <row r="258" spans="1:8" ht="15.75">
      <c r="A258" s="11" t="s">
        <v>12</v>
      </c>
      <c r="B258" s="11"/>
      <c r="C258" s="11"/>
      <c r="D258" s="11">
        <f>SUM(D255+D256)</f>
        <v>4.25</v>
      </c>
      <c r="E258" s="11">
        <f>SUM(E255+E256)</f>
        <v>3.51</v>
      </c>
      <c r="F258" s="11">
        <f>SUM(F255+F256+F257)</f>
        <v>58.26</v>
      </c>
      <c r="G258" s="11">
        <f>SUM(G255+G256+G257)</f>
        <v>298.88</v>
      </c>
      <c r="H258" s="17">
        <f>SUM(H255+H256)</f>
        <v>1.16</v>
      </c>
    </row>
    <row r="259" spans="1:8" ht="15.75">
      <c r="A259" s="11" t="s">
        <v>22</v>
      </c>
      <c r="B259" s="11"/>
      <c r="C259" s="11"/>
      <c r="D259" s="11">
        <f>SUM(D241+D244+D252+D254+D258)</f>
        <v>46.120000000000005</v>
      </c>
      <c r="E259" s="11">
        <f>SUM(E241+E244+E252+E254+E258)</f>
        <v>47.199999999999996</v>
      </c>
      <c r="F259" s="11">
        <f>SUM(F241+F244+F252+F254+F258)</f>
        <v>226.73000000000002</v>
      </c>
      <c r="G259" s="11">
        <f>SUM(G241+G244+G252+G254+G258)</f>
        <v>1639.4899999999998</v>
      </c>
      <c r="H259" s="17">
        <f>SUM(H241+H244+H252+H254+H258)</f>
        <v>38.349999999999994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4" manualBreakCount="4">
    <brk id="56" max="7" man="1"/>
    <brk id="109" max="7" man="1"/>
    <brk id="160" max="7" man="1"/>
    <brk id="2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2023-05-16T10:15:57Z</cp:lastPrinted>
  <dcterms:created xsi:type="dcterms:W3CDTF">1996-10-08T23:32:33Z</dcterms:created>
  <dcterms:modified xsi:type="dcterms:W3CDTF">2023-05-16T10:16:50Z</dcterms:modified>
  <cp:category/>
  <cp:version/>
  <cp:contentType/>
  <cp:contentStatus/>
</cp:coreProperties>
</file>